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C:\Users\GestionU\Desktop\LICENCIAMIENTO AL 17.10.17\FORMATOS A\"/>
    </mc:Choice>
  </mc:AlternateContent>
  <bookViews>
    <workbookView xWindow="0" yWindow="0" windowWidth="19440" windowHeight="7620" xr2:uid="{00000000-000D-0000-FFFF-FFFF00000000}"/>
  </bookViews>
  <sheets>
    <sheet name="A5" sheetId="1" r:id="rId1"/>
  </sheets>
  <externalReferences>
    <externalReference r:id="rId2"/>
  </externalReferences>
  <definedNames>
    <definedName name="_xlnm.Print_Area" localSheetId="0">'A5'!$C$2:$V$74</definedName>
    <definedName name="_xlnm.Print_Titles" localSheetId="0">'A5'!$2:$8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F71" i="1" l="1"/>
  <c r="F70" i="1"/>
  <c r="F69" i="1"/>
  <c r="F68" i="1"/>
  <c r="F67" i="1"/>
  <c r="F66" i="1"/>
  <c r="F65" i="1"/>
  <c r="F64" i="1"/>
  <c r="F63" i="1"/>
  <c r="F62" i="1"/>
  <c r="F61" i="1"/>
  <c r="F60" i="1"/>
  <c r="F59" i="1"/>
  <c r="F58" i="1"/>
  <c r="F57" i="1"/>
  <c r="F56" i="1"/>
  <c r="F55" i="1"/>
  <c r="F54" i="1"/>
  <c r="F53" i="1"/>
  <c r="F52" i="1"/>
  <c r="F51" i="1"/>
  <c r="F50"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D11" i="1"/>
  <c r="D12" i="1" s="1"/>
  <c r="D13" i="1" s="1"/>
  <c r="D14" i="1" s="1"/>
  <c r="D15" i="1" s="1"/>
  <c r="D16" i="1" s="1"/>
  <c r="D17" i="1" s="1"/>
  <c r="D18" i="1" s="1"/>
  <c r="D19" i="1" s="1"/>
  <c r="C10" i="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D21" i="1" l="1"/>
  <c r="D22" i="1" s="1"/>
  <c r="D23" i="1" s="1"/>
  <c r="D24" i="1" s="1"/>
  <c r="D25" i="1" s="1"/>
  <c r="D26" i="1" s="1"/>
  <c r="D27" i="1" s="1"/>
  <c r="D28" i="1" s="1"/>
  <c r="D29" i="1" s="1"/>
  <c r="D30" i="1" s="1"/>
  <c r="D31" i="1" s="1"/>
  <c r="D32" i="1" s="1"/>
  <c r="D33" i="1" s="1"/>
  <c r="D34" i="1" s="1"/>
  <c r="D35" i="1" s="1"/>
  <c r="D36" i="1" s="1"/>
  <c r="D37" i="1" s="1"/>
  <c r="D38" i="1" s="1"/>
  <c r="D39" i="1" s="1"/>
  <c r="D43" i="1" s="1"/>
  <c r="D41" i="1"/>
  <c r="D42" i="1" s="1"/>
  <c r="C71" i="1"/>
  <c r="C70" i="1"/>
  <c r="D45" i="1" l="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alcChain>
</file>

<file path=xl/sharedStrings.xml><?xml version="1.0" encoding="utf-8"?>
<sst xmlns="http://schemas.openxmlformats.org/spreadsheetml/2006/main" count="655" uniqueCount="292">
  <si>
    <t>DECLARO BAJO JURAMENTO, LA VERACIDAD DE LA INFORMACIÓN Y DOCUMENTACIÓN PRESENTADA, PARA LA REVISIÓN DOCUMENTARIA EN EL PROCEDIMIENTO DE LICENCIAMIENTO DE ESTA UNIVERSIDAD; CASO CONTRARIO, ASUMO LA RESPONSABILIDAD ADMINISTRATIVA O PENAL QUE CORRESPONDA.</t>
  </si>
  <si>
    <t>NOMBRE DEL REPRESENTANTE LEGAL</t>
  </si>
  <si>
    <t>Nota: 
(1) Colocar el código de la sede y/o filial, establecido en el formato de licenciamiento A2.
(2) Colocar el código del local, establecido en el formato de licenciamiento A3.
(3) Colocar el código del programa de estudios establecido en el formato de licenciamiento A4.
(4) Colocar el nombre del programa de estudios que ofrece la universidad, en pregrado y posgrado.
(5) Colocar el nombre y número del documento normativo por el cual se autoriza la creación del programa de estudios (ley de creación, resolución, etc.).
(6) Colocar la fecha de creación del programa de estudios, estipulada en la norma de creación (5).
(7) Programa de estudios nuevo, quiere decir que fue creado luego de la entrada en vigencia la Ley Universitaria, con fecha 10 de julio del 2014.
(8) Colocar todas las menciones del programa de estudios que ofrece la universidad. Por ejemplo: Ingeniería Civil con mención en Estructuras. Si el programa tiene más de 3 menciones, inserte las columnas necesarias para completar la información.
(9) Colocar el grado académico que ofrece el programa de estudios, estos pueden ser: Bachiller, Maestro o Doctor.
(10) Colocar la denominación completa del grado académico que otorga la universidad. Por ejemplo: Bachiller en Ciencias Contables.
(11) Colocar la denominación completa del Titulo profesional que otorga la universidad. Por ejemplo: Titulo profesional de Economista.
(12) Colocar el nombre completo de la facultad a la cual pertenece cada programa de estudios.
(13) Colocar las denominaciones de segunda especialidad o especialización que se ofrecen para cada programa de estudios. Si se ofrecen más de 3 especialidades para cada programa de estudios, inserte las columnas necesarias para completar la información.
(14) Colocar el número total de estudiantes matriculados en el último periodo vigente.
(15) Colocar el régimen de estudio: trimestral, cuatrimestral, semestral o anual. 
(16) El último periodo académico regular que la universidad debe consignar relacionado con el número de matriculados en (14). Por ejemplo: trimestre 2014-B, semestre 2015-2, etc.</t>
  </si>
  <si>
    <t>anual</t>
  </si>
  <si>
    <t>semestre</t>
  </si>
  <si>
    <t>cuatrimestre</t>
  </si>
  <si>
    <t>trimestre</t>
  </si>
  <si>
    <t>ESPECIALIDAD 3</t>
  </si>
  <si>
    <t>ESPECIALIDAD 2</t>
  </si>
  <si>
    <t>ESPECIALIDAD 1</t>
  </si>
  <si>
    <t>MENCIÓN 3</t>
  </si>
  <si>
    <t>MENCIÓN 2</t>
  </si>
  <si>
    <t>MENCIÓN 1</t>
  </si>
  <si>
    <t>ÚLTIMO PERIODO ACADÉMICO REGULAR 
(16)</t>
  </si>
  <si>
    <t>RÉGIMEN DE ESTUDIOS
(15)</t>
  </si>
  <si>
    <t>Nº DE ESTUDIANTES MATRICULADOS EN EL ÚLTIMO PERIODO ACADÉMICO REGULAR
(14)</t>
  </si>
  <si>
    <t>SEGUNDA ESPECIALIDAD (13)</t>
  </si>
  <si>
    <t>NOMBRE DE LA FACULTAD
(12)</t>
  </si>
  <si>
    <t>TÍTULO QUE OTORGA (11)</t>
  </si>
  <si>
    <t>DENOMINACIÓN DEL GRADO ACADÉMICO QUE OTORGA
(10)</t>
  </si>
  <si>
    <t>GRADO ACADÉMICO
(9)</t>
  </si>
  <si>
    <t>MENCIÓN DEL PROGRAMA
(8)</t>
  </si>
  <si>
    <t>EL PROGRAMA ES NUEVO 
Sí/No
(7)</t>
  </si>
  <si>
    <t>FECHA DE CREACIÓN DEL PROGRAMA
(6)</t>
  </si>
  <si>
    <t>NORMA DE CREACIÓN DEL PROGRAMA
(5)</t>
  </si>
  <si>
    <t>DENOMINACIÓN DEL PROGRAMA DE ESTUDIOS
(4)</t>
  </si>
  <si>
    <t>CÓDIGO DE PROGRAMA DE ESTUDIOS
(3)</t>
  </si>
  <si>
    <t>CÓDIGO DEL LOCAL
(2)</t>
  </si>
  <si>
    <t>CÓDIGO DE SEDE /FILIALES
(1)</t>
  </si>
  <si>
    <t>NOMBRE DE LA UNIVERSIDAD</t>
  </si>
  <si>
    <t>A5</t>
  </si>
  <si>
    <t>RELACIÓN DE PROGRAMAS POR SEDE/FILIALES Y LOCALES</t>
  </si>
  <si>
    <t>FORMATO DE LICENCIAMIENTO A</t>
  </si>
  <si>
    <t>SUPERINTENDENCIA NACIONAL DE EDUCACIÓN SUPERIOR UNIVERSITARIA</t>
  </si>
  <si>
    <t>Resolución Rectoral N° 3803-70</t>
  </si>
  <si>
    <t>No</t>
  </si>
  <si>
    <t>Bachiller</t>
  </si>
  <si>
    <t>Bachiller en Ciencias Agrícolas</t>
  </si>
  <si>
    <t>Título profesional de Ingeniero(a) Agrónomo(a)</t>
  </si>
  <si>
    <t>Facultad de Ciencias Agrarias</t>
  </si>
  <si>
    <t>semestral</t>
  </si>
  <si>
    <t>2015-II</t>
  </si>
  <si>
    <t>Bachiller en Ciencias Biológicas</t>
  </si>
  <si>
    <t>Título profesional de Biólogo(a)</t>
  </si>
  <si>
    <t>Facultad de Ciencias Biológicas</t>
  </si>
  <si>
    <t>Resolución de Consejo Universitario N° 647-2012-UNSCH-CU</t>
  </si>
  <si>
    <t>Bachiller en Ciencias de la Educación</t>
  </si>
  <si>
    <t>Título profesional de Licenciado(a) en Educación Inicial</t>
  </si>
  <si>
    <t>Facultad de Ciencias de la Educación</t>
  </si>
  <si>
    <t>Título profesional de Licenciado(a) en Educación Primaria</t>
  </si>
  <si>
    <t>Título profesional de Licenciado(a) en Educación Secundaria</t>
  </si>
  <si>
    <t>Título profesional de Licenciado(a) en Educación Física</t>
  </si>
  <si>
    <t>Resolución Rectoral N° 312-78</t>
  </si>
  <si>
    <t>Bachiller en Ciencias Administrativas</t>
  </si>
  <si>
    <t>Título profesional de Licenciado(a) en Administración</t>
  </si>
  <si>
    <t>Facultad de Ciencias Económicas,
Administrativas y Contables</t>
  </si>
  <si>
    <t xml:space="preserve">Resolución Rectoral N° 312-78     -    Resolución de Consejo Universitario N° 644-2012-UNSCH-CU </t>
  </si>
  <si>
    <t>29/05/1978                     11/09/2012</t>
  </si>
  <si>
    <t>Bachiller en Ciencias Contables</t>
  </si>
  <si>
    <t>Título profesional de Contador(a) Público(a)</t>
  </si>
  <si>
    <t>Resolución Rectoral N° 7195-74</t>
  </si>
  <si>
    <t>Bachiller en Economía</t>
  </si>
  <si>
    <t>Título profesional de Economista</t>
  </si>
  <si>
    <t xml:space="preserve">Resolución Rectoral N° 3803-70   Resolución de Consejo Universitario N° 645-2012-UNSCH-CU </t>
  </si>
  <si>
    <t>07/08/1970                                              11/09/2012</t>
  </si>
  <si>
    <t>Bachiller en Ciencia Social</t>
  </si>
  <si>
    <t>Título profesional de Licenciado(a) en Antropología Social</t>
  </si>
  <si>
    <t>Facultad de Ciencias Sociales</t>
  </si>
  <si>
    <t xml:space="preserve">Resolución de Consejo Universitario N° 648-2012-UNSCH-CU </t>
  </si>
  <si>
    <t>Bachiller en Ciencias Sociales</t>
  </si>
  <si>
    <t>Título profesional de Licenciado(a) en Arqueología</t>
  </si>
  <si>
    <t>Título profesional de Licenciado(a) en Historia</t>
  </si>
  <si>
    <t>Resolución Rectoral N° 3803-70              Resolución de Asamblea Universitaria N° 004-2004-UNSCH-AU</t>
  </si>
  <si>
    <t>Título profesional de Licenciado(a) en Trabajo Social</t>
  </si>
  <si>
    <t xml:space="preserve">Resolución de Consejo Universitario N° 649-2012-UNSCH-CU </t>
  </si>
  <si>
    <t>Bachiller en Derecho y Ciencias Políticas</t>
  </si>
  <si>
    <t>Título profesional de Abogado(a)</t>
  </si>
  <si>
    <t>Facultad de Derecho y
Ciencias Políticas</t>
  </si>
  <si>
    <t xml:space="preserve">Resolución Rectoral N° 3803-70              Resolución de Consejo Universitario N° 646-2012-UNSCH-CU </t>
  </si>
  <si>
    <t>07/08/1970                          11/09/2012</t>
  </si>
  <si>
    <t>Bachiller en Ciencias de la Enfermería</t>
  </si>
  <si>
    <t>Título profesional de Licenciado(a) en Enfermería</t>
  </si>
  <si>
    <t>Facultad de Ciencias de la Salud</t>
  </si>
  <si>
    <t xml:space="preserve">Resolución Rectoral N° 3803-70     </t>
  </si>
  <si>
    <t>Bachiller en Ciencias de la Ingeniería de Minas</t>
  </si>
  <si>
    <t>Título profesional de Ingeniero(a) de Minas</t>
  </si>
  <si>
    <t>Facultad de Ingeniería de Minas,
Geología y Civil</t>
  </si>
  <si>
    <t xml:space="preserve">Resolución Rectoral N° 7195-74     </t>
  </si>
  <si>
    <t>Bachiller en Ciencias de la Ingeniería Civil</t>
  </si>
  <si>
    <t>Título profesional de Ingeniero(a) Civil</t>
  </si>
  <si>
    <t>Bachiller en Ingeniería Química</t>
  </si>
  <si>
    <t>Título profesional de Ingeniero(a) Químico(a)</t>
  </si>
  <si>
    <t>Facultad de Ingeniería Química y
Metalurgia</t>
  </si>
  <si>
    <t>Bachiller en Obstetricia</t>
  </si>
  <si>
    <t>Título profesional de Obstetra</t>
  </si>
  <si>
    <t xml:space="preserve">Resolución Rectoral N° 0148-92     </t>
  </si>
  <si>
    <t>Bachiller en Ingeniería en Industrias Alimentarias</t>
  </si>
  <si>
    <t>Título Profesional de Ingeniero(a) en Industrias Alimentarias</t>
  </si>
  <si>
    <t xml:space="preserve">Resolución de Consejo Universitario N° 646-2012-UNSCH-CU </t>
  </si>
  <si>
    <t>Bachiller en Farmacia y Bioquímica</t>
  </si>
  <si>
    <t>Título profesional de Químico(a) Farmacéutico(a)</t>
  </si>
  <si>
    <t>Resolución de Asamblea Universitaria N° 002-2000</t>
  </si>
  <si>
    <t>Bachiller en Ingeniería Agrícola</t>
  </si>
  <si>
    <t>Título profesional de Ingeniero(a) Agrícola</t>
  </si>
  <si>
    <t>2015-I</t>
  </si>
  <si>
    <t xml:space="preserve">Resolución Rectoral N° 1024-92     </t>
  </si>
  <si>
    <t>Bachiller en Ingeniería Agroindustrial</t>
  </si>
  <si>
    <t>Título profesional de Ingeniero(a) Agroindustrial</t>
  </si>
  <si>
    <t xml:space="preserve">Resolución Rectoral N° 0385-94          </t>
  </si>
  <si>
    <t>Bachiller en Ciencias de la Comunicación</t>
  </si>
  <si>
    <t>Título profesional de Licenciado(a) en Ciencias de la Comunicación</t>
  </si>
  <si>
    <t>Resolución N° 109-96</t>
  </si>
  <si>
    <t>Bachiller en Medicina Veterinaria</t>
  </si>
  <si>
    <t>Título profesional de Médico Veterinario</t>
  </si>
  <si>
    <t xml:space="preserve">Resolución Rectoral N° 1281-97          </t>
  </si>
  <si>
    <t>Bachiller en Ciencias Físico Matemáticas</t>
  </si>
  <si>
    <t>Título profesional de Licenciado(a) en Ciencias Físico Matemáticas</t>
  </si>
  <si>
    <t>Resolución de Asamblea Universitaria N° 001-2005-UNSCH-AU</t>
  </si>
  <si>
    <t>Bachiller en Ingeniería de Sistemas</t>
  </si>
  <si>
    <t>Título profesional de Ingeniero(a) de Sistemas</t>
  </si>
  <si>
    <t>Resolución de Asamblea Universitaria N° 003-2008-UNSCH-AU</t>
  </si>
  <si>
    <t>Bachiller en Ingeniería Agroforestal</t>
  </si>
  <si>
    <t>Título profesional de Ingeniero(a) Agroforestal</t>
  </si>
  <si>
    <t xml:space="preserve">Resolución de Consejo Universitario N° 641-2012-UNSCH-CU </t>
  </si>
  <si>
    <t>Bachiller en Medicina Humana</t>
  </si>
  <si>
    <t>Título profesional de Médico(a) Cirujano(a)</t>
  </si>
  <si>
    <t xml:space="preserve">Resolución de Consejo Universitario N° 388-2007-UNSCH-CU </t>
  </si>
  <si>
    <t>Maestro</t>
  </si>
  <si>
    <t>Escuela de Post Grado</t>
  </si>
  <si>
    <t xml:space="preserve">Resolución de Consejo Universitario N° 132-99-UNSCH-CU </t>
  </si>
  <si>
    <t xml:space="preserve">Resolución de Consejo Universitario N° 576-2012-UNSCH-CU </t>
  </si>
  <si>
    <t xml:space="preserve">Resolución de Consejo Universitario N° 660-2009-UNSCH-CU </t>
  </si>
  <si>
    <t xml:space="preserve">Resolución de Consejo Universitario N° 685-2011-UNSCH-CU </t>
  </si>
  <si>
    <t>Doctor</t>
  </si>
  <si>
    <t xml:space="preserve">Resolución de Consejo Universitario N° 540-2000-UNSCH-CU </t>
  </si>
  <si>
    <t xml:space="preserve">Resolución de Consejo Universitario N° 429-2005-UNSCH-CU </t>
  </si>
  <si>
    <t xml:space="preserve">Resolución de Consejo Universitario N° 490-2006-UNSCH-CU </t>
  </si>
  <si>
    <t xml:space="preserve">Resolución de Consejo Universitario N° 417-2002-UNSCH-CU </t>
  </si>
  <si>
    <t xml:space="preserve">Resolución Rectoral N° 038-2011          </t>
  </si>
  <si>
    <t xml:space="preserve">Resolución de Consejo Universitario N° 493-2006-UNSCH-CU </t>
  </si>
  <si>
    <t xml:space="preserve">Resolución de Consejo Universitario N° 469-2005-UNSCH-CU </t>
  </si>
  <si>
    <t>Resolución de Asamblea Universitaria N° 007-99-UNSCH-AU</t>
  </si>
  <si>
    <t xml:space="preserve">Resolución de Consejo Universitario N° 579-2001-UNSCH-CU </t>
  </si>
  <si>
    <t xml:space="preserve">Resolución de Consejo Universitario N° 549-2009-UNSCH-CU </t>
  </si>
  <si>
    <t>Resolución de Asamblea Universitaria N° 003-2006-UNSCH-AU</t>
  </si>
  <si>
    <t xml:space="preserve">Resolución de Consejo Universitario N° 362-2009-UNSCH-CU </t>
  </si>
  <si>
    <t xml:space="preserve">Resolución de Consejo Universitario N° 833-2012-UNSCH-CU </t>
  </si>
  <si>
    <t>Especialidad en Ecografia y Monitoreo Fetal</t>
  </si>
  <si>
    <t xml:space="preserve">Resolución de Consejo Universitario N° 428-2005-UNSCH-CU </t>
  </si>
  <si>
    <t>Magister Scientiae en Agronegocios</t>
  </si>
  <si>
    <t>Maestro en Ciencias con mención en Manejo de Cuencas Hidrográficas</t>
  </si>
  <si>
    <t>Maestro en Ciencias con mención en Salud y Producción Animal</t>
  </si>
  <si>
    <t>Maestro en Ciencias con mención en Producción Agrícola Sostenible</t>
  </si>
  <si>
    <t>Mestro en Docencia Universitaria</t>
  </si>
  <si>
    <t>Maestro en Educación con mención en Estrategia de Enseñanza - Aprendizaje y Evaluación</t>
  </si>
  <si>
    <t>Maestro en Educación con mención en Educación Intercultural Bilingüe</t>
  </si>
  <si>
    <t>Maestro en Educación con mención en Gestión Educacional</t>
  </si>
  <si>
    <t>Doctor en Educación</t>
  </si>
  <si>
    <t>Maestro en Derecho con mención en Ciencias Penales</t>
  </si>
  <si>
    <t>Maestro en Derecho con mención en Derecho Civil y comercial</t>
  </si>
  <si>
    <t>Maestro en Ciencias de la Ingenieria con mención en Gerencia de Proyectos y Medio Ambiente</t>
  </si>
  <si>
    <t>Maestro en Ingeniería Ambiental</t>
  </si>
  <si>
    <t>Maestro en Ciencias Económicas con mención en Gestión Empresarial</t>
  </si>
  <si>
    <t>Maestro en Ciencias Económicas con mención en Gestión Pública</t>
  </si>
  <si>
    <t>Maestro en Ciencias Económicas con mención en Gerencia social</t>
  </si>
  <si>
    <t>Maestro en Auditoría con mención en Auditoría Integral</t>
  </si>
  <si>
    <t>Maestro en Salud Pública</t>
  </si>
  <si>
    <t>Maestro en Gerencia en Servicios de Salud</t>
  </si>
  <si>
    <t>Maestro en Epidemiología</t>
  </si>
  <si>
    <t>Maestro en Atención Integral en Salud</t>
  </si>
  <si>
    <t>Maestro en Ciencias con mención en Atención Farmaceutica y Farmacia Clínica</t>
  </si>
  <si>
    <t>Título Profesional de Segunda Especialización en Ecografía Obstetríca y Monitoreo Fetal</t>
  </si>
  <si>
    <t>Maestro en Ciencias con mención en Gestión Ambiental y Biodiversidad</t>
  </si>
  <si>
    <t>Maestro en Ciencias con mención en Saneamiento Alimentario y Ambiental</t>
  </si>
  <si>
    <t>Microbiología</t>
  </si>
  <si>
    <t>Biotecnología</t>
  </si>
  <si>
    <t>Ecología y Recursos Naturales</t>
  </si>
  <si>
    <t>Lengua Española y Literatura: mencion en comunicación</t>
  </si>
  <si>
    <t>Inglés y Lengua Española</t>
  </si>
  <si>
    <t>Ciencias Sociales y Filosofía: mención en turismo</t>
  </si>
  <si>
    <t>Matemática, Física e Informática</t>
  </si>
  <si>
    <t>Ciencias Naturales</t>
  </si>
  <si>
    <t>Arqueología</t>
  </si>
  <si>
    <t>Historia</t>
  </si>
  <si>
    <t>Especialidad de Matemática</t>
  </si>
  <si>
    <t>Especialidad de Física</t>
  </si>
  <si>
    <t>Especialidad de Estadística</t>
  </si>
  <si>
    <t>Agronegocios</t>
  </si>
  <si>
    <t xml:space="preserve"> Manejo de Cuencas Hidrográficas</t>
  </si>
  <si>
    <t>Salud y Producción Animal</t>
  </si>
  <si>
    <t>Producción Agrícola Sostenible</t>
  </si>
  <si>
    <t>Docencia Universitaria</t>
  </si>
  <si>
    <t>Estrategia de Enseñanza - Aprendizaje y Evaluación</t>
  </si>
  <si>
    <t>Educación Intercultural Bilingüe</t>
  </si>
  <si>
    <t>Gestión Educacional</t>
  </si>
  <si>
    <t>Educación</t>
  </si>
  <si>
    <t>Ciencias Penales</t>
  </si>
  <si>
    <t>Derecho Civil y Comercial</t>
  </si>
  <si>
    <t>Gerencia de Proyectos y Medio Ambiente</t>
  </si>
  <si>
    <t>Ingeniería Ambiental</t>
  </si>
  <si>
    <t>Gestión Empresarial</t>
  </si>
  <si>
    <t>Gestión Pública</t>
  </si>
  <si>
    <t>Gerencia social</t>
  </si>
  <si>
    <t>Auditoría Integral</t>
  </si>
  <si>
    <t>Salud Pública</t>
  </si>
  <si>
    <t>Gerencia en Servicios de Salud</t>
  </si>
  <si>
    <t xml:space="preserve"> Epidemiología</t>
  </si>
  <si>
    <t>Atención Integral en Salud</t>
  </si>
  <si>
    <t>Atención Farmaceutica y Farmacia Clínica</t>
  </si>
  <si>
    <t>Gestión Ambiental y Biodiversidad</t>
  </si>
  <si>
    <t>Saneamiento Alimentario y Ambiental</t>
  </si>
  <si>
    <t>Antropología</t>
  </si>
  <si>
    <t>2006-II</t>
  </si>
  <si>
    <t>2013-II</t>
  </si>
  <si>
    <t>2014-II</t>
  </si>
  <si>
    <t>Maestría en Ciencias Agropecuarias</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</si>
  <si>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</si>
  <si>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</si>
  <si>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</si>
  <si>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</si>
  <si>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</si>
  <si>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</si>
  <si>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</si>
  <si>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</si>
  <si>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</si>
  <si>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</si>
  <si>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</si>
  <si>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</si>
  <si>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</si>
  <si>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</si>
  <si>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</si>
  <si>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</si>
  <si>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</si>
  <si>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</si>
  <si>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</si>
  <si>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</si>
  <si>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</si>
  <si>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</si>
  <si>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</si>
  <si>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</si>
  <si>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</si>
  <si>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</si>
  <si>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</si>
  <si>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</si>
  <si>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</si>
  <si>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</si>
  <si>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</si>
  <si>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</si>
  <si>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</si>
  <si>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</si>
  <si>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</si>
  <si>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</si>
  <si>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</si>
  <si>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</si>
  <si>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</si>
  <si>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</si>
  <si>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</si>
  <si>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</si>
  <si>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</si>
  <si>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</si>
  <si>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</si>
  <si>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</si>
  <si>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</si>
  <si>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</si>
  <si>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</si>
  <si>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</si>
  <si>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</si>
  <si>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</si>
  <si>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</si>
  <si>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</si>
  <si>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</si>
  <si>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</si>
  <si>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</si>
  <si>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</si>
  <si>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</si>
  <si>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</si>
  <si>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</si>
  <si>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</si>
  <si>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</si>
  <si>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SL01</t>
  </si>
  <si>
    <t xml:space="preserve">2004-II </t>
  </si>
  <si>
    <t>2004-II</t>
  </si>
  <si>
    <t>2011-II</t>
  </si>
  <si>
    <t>2012-II</t>
  </si>
  <si>
    <t>--</t>
  </si>
  <si>
    <t>Dr. HOMERO ANGO AGUILAR</t>
  </si>
  <si>
    <t>UNIVERSIDAD NACIONAL DE SAN CRISTÓBAL DE HUAMANGA</t>
  </si>
  <si>
    <t>SL03</t>
  </si>
  <si>
    <t>SL04</t>
  </si>
  <si>
    <t>F01</t>
  </si>
  <si>
    <t>S</t>
  </si>
  <si>
    <t>F01L08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</si>
</sst>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sz val="10"/>
      <color theme="1"/>
      <name val="Calibri"/>
      <family val="2"/>
      <scheme val="minor"/>
    </font>
    <font>
      <b/>
      <sz val="10"/>
      <name val="Calibri"/>
      <family val="2"/>
      <scheme val="minor"/>
    </font>
    <font>
      <b/>
      <sz val="30"/>
      <name val="Calibri"/>
      <family val="2"/>
      <scheme val="minor"/>
    </font>
    <font>
      <b/>
      <sz val="12"/>
      <color theme="1"/>
      <name val="Calibri"/>
      <family val="2"/>
      <scheme val="minor"/>
    </font>
    <font>
      <b/>
      <sz val="16"/>
      <color theme="1"/>
      <name val="Calibri"/>
      <family val="2"/>
      <scheme val="minor"/>
    </font>
    <font>
      <sz val="9"/>
      <color theme="1"/>
      <name val="Arial"/>
      <family val="2"/>
    </font>
    <font>
      <sz val="9"/>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9">
    <xf numFmtId="0" fontId="0" fillId="0" borderId="0" xfId="0"/>
    <xf numFmtId="0" fontId="0" fillId="0" borderId="0" xfId="0" applyBorder="1"/>
    <xf numFmtId="49" fontId="1" fillId="0" borderId="0"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quotePrefix="1" applyFont="1" applyBorder="1" applyAlignment="1">
      <alignment horizontal="center" vertical="center" wrapText="1"/>
    </xf>
    <xf numFmtId="0" fontId="6" fillId="2" borderId="1" xfId="0" applyFont="1" applyFill="1" applyBorder="1" applyAlignment="1">
      <alignment horizontal="center" vertical="center" wrapText="1"/>
    </xf>
    <xf numFmtId="0" fontId="7" fillId="3" borderId="4" xfId="0" applyFont="1" applyFill="1" applyBorder="1" applyAlignment="1">
      <alignment horizontal="center" vertical="center"/>
    </xf>
    <xf numFmtId="0" fontId="10" fillId="0" borderId="1" xfId="0" applyFont="1" applyBorder="1" applyAlignment="1">
      <alignment horizontal="center" vertical="center"/>
    </xf>
    <xf numFmtId="1" fontId="11" fillId="0" borderId="1" xfId="0" applyNumberFormat="1" applyFont="1" applyFill="1" applyBorder="1" applyAlignment="1">
      <alignment horizontal="left" vertical="center" shrinkToFit="1"/>
    </xf>
    <xf numFmtId="14" fontId="10" fillId="0" borderId="1" xfId="0" applyNumberFormat="1" applyFont="1" applyBorder="1" applyAlignment="1">
      <alignment vertical="center"/>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right" vertical="center" wrapText="1"/>
    </xf>
    <xf numFmtId="0" fontId="10" fillId="0" borderId="1" xfId="0" quotePrefix="1" applyFont="1" applyBorder="1" applyAlignment="1">
      <alignment horizontal="center" vertical="center" wrapText="1"/>
    </xf>
    <xf numFmtId="14" fontId="10" fillId="0" borderId="1" xfId="0" applyNumberFormat="1" applyFont="1" applyFill="1" applyBorder="1" applyAlignment="1">
      <alignment vertical="center"/>
    </xf>
    <xf numFmtId="1" fontId="11" fillId="0" borderId="1" xfId="0" applyNumberFormat="1" applyFont="1" applyFill="1" applyBorder="1" applyAlignment="1">
      <alignment horizontal="left" vertical="center" wrapText="1" shrinkToFit="1"/>
    </xf>
    <xf numFmtId="1" fontId="11" fillId="0" borderId="1" xfId="0" applyNumberFormat="1" applyFont="1" applyFill="1" applyBorder="1" applyAlignment="1">
      <alignment horizontal="left" vertical="center" wrapText="1"/>
    </xf>
    <xf numFmtId="14" fontId="10" fillId="0" borderId="1" xfId="0" applyNumberFormat="1" applyFont="1" applyBorder="1" applyAlignment="1">
      <alignment horizontal="left" vertical="center" wrapText="1"/>
    </xf>
    <xf numFmtId="0" fontId="10" fillId="0" borderId="1" xfId="0" applyFont="1" applyFill="1" applyBorder="1" applyAlignment="1">
      <alignment horizontal="center" vertical="center" wrapText="1"/>
    </xf>
    <xf numFmtId="1" fontId="11" fillId="0" borderId="1" xfId="0" quotePrefix="1" applyNumberFormat="1" applyFont="1" applyFill="1" applyBorder="1" applyAlignment="1">
      <alignment horizontal="center" vertical="center" shrinkToFit="1"/>
    </xf>
    <xf numFmtId="14" fontId="10" fillId="0" borderId="1" xfId="0" quotePrefix="1" applyNumberFormat="1" applyFont="1" applyFill="1" applyBorder="1" applyAlignment="1">
      <alignment horizontal="left" vertical="center" wrapText="1"/>
    </xf>
    <xf numFmtId="0" fontId="10" fillId="0" borderId="1" xfId="0" quotePrefix="1" applyFont="1" applyFill="1" applyBorder="1" applyAlignment="1">
      <alignment vertical="center"/>
    </xf>
    <xf numFmtId="0" fontId="2" fillId="4"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2" fillId="0" borderId="1" xfId="0" applyNumberFormat="1" applyFont="1" applyBorder="1" applyAlignment="1">
      <alignment horizontal="justify" vertical="center" wrapText="1"/>
    </xf>
    <xf numFmtId="49" fontId="2" fillId="0" borderId="1" xfId="0" applyNumberFormat="1"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21</xdr:col>
      <xdr:colOff>178451</xdr:colOff>
      <xdr:row>1</xdr:row>
      <xdr:rowOff>64996</xdr:rowOff>
    </xdr:from>
    <xdr:ext cx="678799" cy="508668"/>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80451" y="255496"/>
          <a:ext cx="678799" cy="508668"/>
        </a:xfrm>
        <a:prstGeom prst="rect">
          <a:avLst/>
        </a:prstGeom>
        <a:noFill/>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MHQ%202015\MODELO%20LICENCIAMIENTO%20UNIVERSITARIO\Miguel%20C&#225;rdenas\Consolidado_licenciamiento_UNSCH_2016\FORMATO%20LICENCIAMIENTO%20A%20FIN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A4"/>
      <sheetName val="A5"/>
      <sheetName val="A6"/>
      <sheetName val="A7"/>
    </sheetNames>
    <sheetDataSet>
      <sheetData sheetId="0"/>
      <sheetData sheetId="1">
        <row r="8">
          <cell r="D8" t="str">
            <v>Ayacucho</v>
          </cell>
        </row>
      </sheetData>
      <sheetData sheetId="2">
        <row r="8">
          <cell r="C8" t="str">
            <v>S</v>
          </cell>
        </row>
      </sheetData>
      <sheetData sheetId="3">
        <row r="9">
          <cell r="C9" t="str">
            <v>P01</v>
          </cell>
          <cell r="D9" t="str">
            <v>Agronomía</v>
          </cell>
        </row>
        <row r="10">
          <cell r="D10" t="str">
            <v>Biología</v>
          </cell>
        </row>
        <row r="11">
          <cell r="D11" t="str">
            <v>Biología</v>
          </cell>
        </row>
        <row r="12">
          <cell r="D12" t="str">
            <v>Biología</v>
          </cell>
        </row>
        <row r="13">
          <cell r="D13" t="str">
            <v>Educación Inicial</v>
          </cell>
        </row>
        <row r="14">
          <cell r="D14" t="str">
            <v>Educación Primaria</v>
          </cell>
        </row>
        <row r="15">
          <cell r="D15" t="str">
            <v>Educación Secundaria</v>
          </cell>
        </row>
        <row r="16">
          <cell r="D16" t="str">
            <v>Educación Secundaria</v>
          </cell>
        </row>
        <row r="17">
          <cell r="D17" t="str">
            <v>Educación Secundaria</v>
          </cell>
        </row>
        <row r="18">
          <cell r="D18" t="str">
            <v>Educación Secundaria</v>
          </cell>
        </row>
        <row r="19">
          <cell r="D19" t="str">
            <v>Educación Secundaria</v>
          </cell>
        </row>
        <row r="20">
          <cell r="D20" t="str">
            <v>Educación Física</v>
          </cell>
        </row>
        <row r="21">
          <cell r="D21" t="str">
            <v>Administración de Empresas</v>
          </cell>
        </row>
        <row r="22">
          <cell r="D22" t="str">
            <v>Contabilidad y Auditoría</v>
          </cell>
        </row>
        <row r="23">
          <cell r="D23" t="str">
            <v>Economía</v>
          </cell>
        </row>
        <row r="24">
          <cell r="D24" t="str">
            <v>Antropología Social</v>
          </cell>
        </row>
        <row r="25">
          <cell r="D25" t="str">
            <v>Arqueología e Historia</v>
          </cell>
        </row>
        <row r="26">
          <cell r="D26" t="str">
            <v>Arqueología e Historia</v>
          </cell>
        </row>
        <row r="27">
          <cell r="D27" t="str">
            <v>Trabajo Social</v>
          </cell>
        </row>
        <row r="28">
          <cell r="D28" t="str">
            <v>Derecho</v>
          </cell>
        </row>
        <row r="29">
          <cell r="D29" t="str">
            <v>Enfermería</v>
          </cell>
        </row>
        <row r="30">
          <cell r="D30" t="str">
            <v>Ingeniería de Minas</v>
          </cell>
        </row>
        <row r="31">
          <cell r="D31" t="str">
            <v>Ingeniería Civil</v>
          </cell>
        </row>
        <row r="32">
          <cell r="D32" t="str">
            <v>Ingeniería Química</v>
          </cell>
        </row>
        <row r="33">
          <cell r="D33" t="str">
            <v>Obstetricia</v>
          </cell>
        </row>
        <row r="34">
          <cell r="D34" t="str">
            <v>Ingeniería en Industrías Alimentarias</v>
          </cell>
        </row>
        <row r="35">
          <cell r="D35" t="str">
            <v>Farmacia y Bioquímica</v>
          </cell>
        </row>
        <row r="36">
          <cell r="D36" t="str">
            <v>Ingeniería Agrícola</v>
          </cell>
        </row>
        <row r="37">
          <cell r="D37" t="str">
            <v>Ingeniería Agroindustrial</v>
          </cell>
        </row>
        <row r="38">
          <cell r="D38" t="str">
            <v>Ciencias de la Comunicación</v>
          </cell>
        </row>
        <row r="39">
          <cell r="D39" t="str">
            <v>Medicina Veterinaria</v>
          </cell>
        </row>
        <row r="40">
          <cell r="D40" t="str">
            <v xml:space="preserve">Ciencias Físico Matemáticas </v>
          </cell>
        </row>
        <row r="41">
          <cell r="D41" t="str">
            <v xml:space="preserve">Ciencias Físico Matemáticas </v>
          </cell>
        </row>
        <row r="42">
          <cell r="D42" t="str">
            <v xml:space="preserve">Ciencias Físico Matemáticas </v>
          </cell>
        </row>
        <row r="43">
          <cell r="D43" t="str">
            <v>Ingeniería de Sistemas</v>
          </cell>
        </row>
        <row r="44">
          <cell r="D44" t="str">
            <v>Ingeniería Agroforestal</v>
          </cell>
        </row>
        <row r="45">
          <cell r="D45" t="str">
            <v>Medicina Humana</v>
          </cell>
        </row>
        <row r="46">
          <cell r="D46" t="str">
            <v>Maestría en Agronegocios</v>
          </cell>
        </row>
        <row r="50">
          <cell r="D50" t="str">
            <v>Maestria en Docencia Universitaria</v>
          </cell>
        </row>
        <row r="51">
          <cell r="D51" t="str">
            <v>Maestría en Educación</v>
          </cell>
        </row>
        <row r="52">
          <cell r="D52" t="str">
            <v>Maestría en Educación</v>
          </cell>
        </row>
        <row r="53">
          <cell r="D53" t="str">
            <v>Maestría en Educación</v>
          </cell>
        </row>
        <row r="54">
          <cell r="D54" t="str">
            <v>Doctorado en Educación</v>
          </cell>
        </row>
        <row r="55">
          <cell r="D55" t="str">
            <v>Maestría en Derecho</v>
          </cell>
        </row>
        <row r="56">
          <cell r="D56" t="str">
            <v>Maestría en Derecho</v>
          </cell>
        </row>
        <row r="57">
          <cell r="D57" t="str">
            <v>Maestría en Gerencia de Proyectos y Medio Ambiente</v>
          </cell>
        </row>
        <row r="58">
          <cell r="D58" t="str">
            <v>Maestría en Ingeniería Ambiental</v>
          </cell>
        </row>
        <row r="59">
          <cell r="D59" t="str">
            <v>Maestría en Ciencias Económicas</v>
          </cell>
        </row>
        <row r="60">
          <cell r="D60" t="str">
            <v>Maestría en Ciencias Económicas</v>
          </cell>
        </row>
        <row r="61">
          <cell r="D61" t="str">
            <v>Maestría en Ciencias Económicas</v>
          </cell>
        </row>
        <row r="62">
          <cell r="D62" t="str">
            <v>Maestría en Auditoría</v>
          </cell>
        </row>
        <row r="63">
          <cell r="D63" t="str">
            <v>Maestría en Salud Pública</v>
          </cell>
        </row>
        <row r="64">
          <cell r="D64" t="str">
            <v>Maestría en Gerencia en Servicios de Salud</v>
          </cell>
        </row>
        <row r="65">
          <cell r="D65" t="str">
            <v>Maestría en Epidemiología</v>
          </cell>
        </row>
        <row r="66">
          <cell r="D66" t="str">
            <v>Maestría en Atención Integral en Salud</v>
          </cell>
        </row>
        <row r="67">
          <cell r="D67" t="str">
            <v>Maestría en Atención Farmaceutica y Farmacia Clínica</v>
          </cell>
        </row>
        <row r="68">
          <cell r="D68" t="str">
            <v>Estudio de Segunda Especialización en Obstetricia: Segunda Especialidad en Ecografia y Monitoreo Fetal</v>
          </cell>
        </row>
        <row r="69">
          <cell r="D69" t="str">
            <v>Maestría en Gestión Ambiental y Biodiversidad</v>
          </cell>
        </row>
        <row r="70">
          <cell r="D70" t="str">
            <v>Maestría en Saneamiento Alimentario y Ambiental</v>
          </cell>
        </row>
        <row r="71">
          <cell r="D71" t="str">
            <v>Maestría en Ciencias Sociales</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X76"/>
  <sheetViews>
    <sheetView showGridLines="0" tabSelected="1" view="pageBreakPreview" topLeftCell="A64" zoomScale="85" zoomScaleSheetLayoutView="85" workbookViewId="0">
      <selection activeCell="G66" sqref="G66"/>
    </sheetView>
  </sheetViews>
  <sheetFormatPr baseColWidth="10" defaultRowHeight="15" x14ac:dyDescent="0.25"/>
  <cols>
    <col min="1" max="1" width="1.7109375" customWidth="1"/>
    <col min="2" max="2" width="2.28515625" customWidth="1"/>
    <col min="3" max="3" width="16.7109375" customWidth="1"/>
    <col min="4" max="4" width="10.140625" customWidth="1"/>
    <col min="5" max="5" width="11.5703125" customWidth="1"/>
    <col min="6" max="6" width="16.5703125" customWidth="1"/>
    <col min="7" max="7" width="13.5703125" customWidth="1"/>
    <col min="8" max="8" width="13.28515625" customWidth="1"/>
    <col min="9" max="9" width="11" customWidth="1"/>
    <col min="10" max="10" width="12.7109375" customWidth="1"/>
    <col min="11" max="12" width="10.7109375" customWidth="1"/>
    <col min="13" max="13" width="15.140625" customWidth="1"/>
    <col min="14" max="14" width="20.7109375" customWidth="1"/>
    <col min="15" max="16" width="17.42578125" customWidth="1"/>
    <col min="17" max="17" width="13.5703125" customWidth="1"/>
    <col min="18" max="18" width="13.7109375" customWidth="1"/>
    <col min="19" max="19" width="13.140625" customWidth="1"/>
    <col min="20" max="20" width="23.28515625" customWidth="1"/>
    <col min="21" max="21" width="14" customWidth="1"/>
    <col min="22" max="22" width="15.28515625" customWidth="1"/>
    <col min="23" max="23" width="2.85546875" customWidth="1"/>
    <col min="24" max="24" width="11.42578125" hidden="1" customWidth="1"/>
  </cols>
  <sheetData>
    <row r="2" spans="3:24" ht="16.5" customHeight="1" x14ac:dyDescent="0.25">
      <c r="C2" s="47" t="s">
        <v>33</v>
      </c>
      <c r="D2" s="47"/>
      <c r="E2" s="47"/>
      <c r="F2" s="47"/>
      <c r="G2" s="47"/>
      <c r="H2" s="47"/>
      <c r="I2" s="47"/>
      <c r="J2" s="47"/>
      <c r="K2" s="47"/>
      <c r="L2" s="47"/>
      <c r="M2" s="47"/>
      <c r="N2" s="47"/>
      <c r="O2" s="47"/>
      <c r="P2" s="47"/>
      <c r="Q2" s="47"/>
      <c r="R2" s="47"/>
      <c r="S2" s="47"/>
      <c r="T2" s="47"/>
      <c r="U2" s="47"/>
      <c r="V2" s="41"/>
    </row>
    <row r="3" spans="3:24" ht="15.75" customHeight="1" x14ac:dyDescent="0.25">
      <c r="C3" s="47"/>
      <c r="D3" s="47"/>
      <c r="E3" s="47"/>
      <c r="F3" s="47"/>
      <c r="G3" s="47"/>
      <c r="H3" s="47"/>
      <c r="I3" s="47"/>
      <c r="J3" s="47"/>
      <c r="K3" s="47"/>
      <c r="L3" s="47"/>
      <c r="M3" s="47"/>
      <c r="N3" s="47"/>
      <c r="O3" s="47"/>
      <c r="P3" s="47"/>
      <c r="Q3" s="47"/>
      <c r="R3" s="47"/>
      <c r="S3" s="47"/>
      <c r="T3" s="47"/>
      <c r="U3" s="47"/>
      <c r="V3" s="42"/>
    </row>
    <row r="4" spans="3:24" ht="15.75" customHeight="1" x14ac:dyDescent="0.25">
      <c r="C4" s="48" t="s">
        <v>32</v>
      </c>
      <c r="D4" s="48"/>
      <c r="E4" s="48"/>
      <c r="F4" s="48"/>
      <c r="G4" s="48"/>
      <c r="H4" s="48"/>
      <c r="I4" s="48"/>
      <c r="J4" s="48"/>
      <c r="K4" s="48"/>
      <c r="L4" s="48"/>
      <c r="M4" s="48"/>
      <c r="N4" s="48"/>
      <c r="O4" s="48"/>
      <c r="P4" s="48"/>
      <c r="Q4" s="48"/>
      <c r="R4" s="48"/>
      <c r="S4" s="48"/>
      <c r="T4" s="48"/>
      <c r="U4" s="48"/>
      <c r="V4" s="43"/>
    </row>
    <row r="5" spans="3:24" ht="27" customHeight="1" x14ac:dyDescent="0.25">
      <c r="C5" s="48" t="s">
        <v>31</v>
      </c>
      <c r="D5" s="48"/>
      <c r="E5" s="48"/>
      <c r="F5" s="48"/>
      <c r="G5" s="48"/>
      <c r="H5" s="48"/>
      <c r="I5" s="48"/>
      <c r="J5" s="48"/>
      <c r="K5" s="48"/>
      <c r="L5" s="48"/>
      <c r="M5" s="48"/>
      <c r="N5" s="48"/>
      <c r="O5" s="48"/>
      <c r="P5" s="48"/>
      <c r="Q5" s="48"/>
      <c r="R5" s="48"/>
      <c r="S5" s="48"/>
      <c r="T5" s="48"/>
      <c r="U5" s="48"/>
      <c r="V5" s="7" t="s">
        <v>30</v>
      </c>
    </row>
    <row r="6" spans="3:24" ht="57.75" customHeight="1" x14ac:dyDescent="0.25">
      <c r="C6" s="24" t="s">
        <v>29</v>
      </c>
      <c r="D6" s="44" t="s">
        <v>286</v>
      </c>
      <c r="E6" s="45"/>
      <c r="F6" s="45"/>
      <c r="G6" s="45"/>
      <c r="H6" s="45"/>
      <c r="I6" s="45"/>
      <c r="J6" s="45"/>
      <c r="K6" s="45"/>
      <c r="L6" s="45"/>
      <c r="M6" s="45"/>
      <c r="N6" s="45"/>
      <c r="O6" s="45"/>
      <c r="P6" s="45"/>
      <c r="Q6" s="45"/>
      <c r="R6" s="45"/>
      <c r="S6" s="45"/>
      <c r="T6" s="45"/>
      <c r="U6" s="45"/>
      <c r="V6" s="46"/>
    </row>
    <row r="7" spans="3:24" ht="49.5" customHeight="1" x14ac:dyDescent="0.25">
      <c r="C7" s="34" t="s">
        <v>28</v>
      </c>
      <c r="D7" s="34" t="s">
        <v>27</v>
      </c>
      <c r="E7" s="34" t="s">
        <v>26</v>
      </c>
      <c r="F7" s="34" t="s">
        <v>25</v>
      </c>
      <c r="G7" s="34" t="s">
        <v>24</v>
      </c>
      <c r="H7" s="34" t="s">
        <v>23</v>
      </c>
      <c r="I7" s="34" t="s">
        <v>22</v>
      </c>
      <c r="J7" s="34" t="s">
        <v>21</v>
      </c>
      <c r="K7" s="34"/>
      <c r="L7" s="34"/>
      <c r="M7" s="34" t="s">
        <v>20</v>
      </c>
      <c r="N7" s="34" t="s">
        <v>19</v>
      </c>
      <c r="O7" s="34" t="s">
        <v>18</v>
      </c>
      <c r="P7" s="34" t="s">
        <v>17</v>
      </c>
      <c r="Q7" s="35" t="s">
        <v>16</v>
      </c>
      <c r="R7" s="36"/>
      <c r="S7" s="37"/>
      <c r="T7" s="34" t="s">
        <v>15</v>
      </c>
      <c r="U7" s="31" t="s">
        <v>14</v>
      </c>
      <c r="V7" s="34" t="s">
        <v>13</v>
      </c>
    </row>
    <row r="8" spans="3:24" ht="49.5" customHeight="1" x14ac:dyDescent="0.25">
      <c r="C8" s="34"/>
      <c r="D8" s="34"/>
      <c r="E8" s="34"/>
      <c r="F8" s="34"/>
      <c r="G8" s="34"/>
      <c r="H8" s="34"/>
      <c r="I8" s="34"/>
      <c r="J8" s="6" t="s">
        <v>12</v>
      </c>
      <c r="K8" s="6" t="s">
        <v>11</v>
      </c>
      <c r="L8" s="6" t="s">
        <v>10</v>
      </c>
      <c r="M8" s="34"/>
      <c r="N8" s="34"/>
      <c r="O8" s="34"/>
      <c r="P8" s="34"/>
      <c r="Q8" s="6" t="s">
        <v>9</v>
      </c>
      <c r="R8" s="6" t="s">
        <v>8</v>
      </c>
      <c r="S8" s="6" t="s">
        <v>7</v>
      </c>
      <c r="T8" s="34"/>
      <c r="U8" s="32"/>
      <c r="V8" s="34"/>
    </row>
    <row r="9" spans="3:24" ht="38.25" x14ac:dyDescent="0.25">
      <c r="C9" s="8" t="s">
        <v>290</v>
      </c>
      <c r="D9" s="8" t="s">
        <v>279</v>
      </c>
      <c r="E9" s="8" t="s">
        <v>216</v>
      </c>
      <c r="F9" s="9" t="str">
        <f>+[1]A4!D9</f>
        <v>Agronomía</v>
      </c>
      <c r="G9" s="19" t="s">
        <v>34</v>
      </c>
      <c r="H9" s="10">
        <v>25787</v>
      </c>
      <c r="I9" s="8" t="s">
        <v>35</v>
      </c>
      <c r="J9" s="21" t="s">
        <v>284</v>
      </c>
      <c r="K9" s="4"/>
      <c r="L9" s="4"/>
      <c r="M9" s="3" t="s">
        <v>36</v>
      </c>
      <c r="N9" s="3" t="s">
        <v>37</v>
      </c>
      <c r="O9" s="3" t="s">
        <v>38</v>
      </c>
      <c r="P9" s="3" t="s">
        <v>39</v>
      </c>
      <c r="Q9" s="3"/>
      <c r="R9" s="3"/>
      <c r="S9" s="3"/>
      <c r="T9" s="13">
        <v>547</v>
      </c>
      <c r="U9" s="13" t="s">
        <v>40</v>
      </c>
      <c r="V9" s="13" t="s">
        <v>41</v>
      </c>
      <c r="X9" t="s">
        <v>6</v>
      </c>
    </row>
    <row r="10" spans="3:24" ht="36" x14ac:dyDescent="0.25">
      <c r="C10" s="8" t="str">
        <f>+C9</f>
        <v>S</v>
      </c>
      <c r="D10" s="8" t="str">
        <f>+D9</f>
        <v>SL01</v>
      </c>
      <c r="E10" s="8" t="s">
        <v>217</v>
      </c>
      <c r="F10" s="17" t="str">
        <f>+[1]A4!D10</f>
        <v>Biología</v>
      </c>
      <c r="G10" s="19" t="s">
        <v>34</v>
      </c>
      <c r="H10" s="10">
        <v>25787</v>
      </c>
      <c r="I10" s="8" t="s">
        <v>35</v>
      </c>
      <c r="J10" s="11" t="s">
        <v>174</v>
      </c>
      <c r="K10" s="4"/>
      <c r="L10" s="4"/>
      <c r="M10" s="3" t="s">
        <v>36</v>
      </c>
      <c r="N10" s="3" t="s">
        <v>42</v>
      </c>
      <c r="O10" s="3" t="s">
        <v>43</v>
      </c>
      <c r="P10" s="3" t="s">
        <v>44</v>
      </c>
      <c r="Q10" s="3"/>
      <c r="R10" s="3"/>
      <c r="S10" s="3"/>
      <c r="T10" s="38">
        <v>480</v>
      </c>
      <c r="U10" s="13" t="s">
        <v>40</v>
      </c>
      <c r="V10" s="13" t="s">
        <v>41</v>
      </c>
      <c r="X10" t="s">
        <v>5</v>
      </c>
    </row>
    <row r="11" spans="3:24" ht="36" x14ac:dyDescent="0.25">
      <c r="C11" s="8" t="str">
        <f t="shared" ref="C11:D26" si="0">+C10</f>
        <v>S</v>
      </c>
      <c r="D11" s="8" t="str">
        <f t="shared" si="0"/>
        <v>SL01</v>
      </c>
      <c r="E11" s="8" t="s">
        <v>218</v>
      </c>
      <c r="F11" s="17" t="str">
        <f>+[1]A4!D11</f>
        <v>Biología</v>
      </c>
      <c r="G11" s="19" t="s">
        <v>34</v>
      </c>
      <c r="H11" s="10">
        <v>25787</v>
      </c>
      <c r="I11" s="8" t="s">
        <v>35</v>
      </c>
      <c r="J11" s="12" t="s">
        <v>175</v>
      </c>
      <c r="K11" s="4"/>
      <c r="L11" s="4"/>
      <c r="M11" s="3" t="s">
        <v>36</v>
      </c>
      <c r="N11" s="3" t="s">
        <v>42</v>
      </c>
      <c r="O11" s="3" t="s">
        <v>43</v>
      </c>
      <c r="P11" s="3" t="s">
        <v>44</v>
      </c>
      <c r="Q11" s="3"/>
      <c r="R11" s="3"/>
      <c r="S11" s="3"/>
      <c r="T11" s="39"/>
      <c r="U11" s="13" t="s">
        <v>40</v>
      </c>
      <c r="V11" s="13" t="s">
        <v>41</v>
      </c>
      <c r="X11" t="s">
        <v>4</v>
      </c>
    </row>
    <row r="12" spans="3:24" ht="36" x14ac:dyDescent="0.25">
      <c r="C12" s="8" t="str">
        <f t="shared" si="0"/>
        <v>S</v>
      </c>
      <c r="D12" s="8" t="str">
        <f t="shared" si="0"/>
        <v>SL01</v>
      </c>
      <c r="E12" s="8" t="s">
        <v>219</v>
      </c>
      <c r="F12" s="17" t="str">
        <f>+[1]A4!D12</f>
        <v>Biología</v>
      </c>
      <c r="G12" s="19" t="s">
        <v>34</v>
      </c>
      <c r="H12" s="10">
        <v>25787</v>
      </c>
      <c r="I12" s="8" t="s">
        <v>35</v>
      </c>
      <c r="J12" s="12" t="s">
        <v>176</v>
      </c>
      <c r="K12" s="4"/>
      <c r="L12" s="4"/>
      <c r="M12" s="3" t="s">
        <v>36</v>
      </c>
      <c r="N12" s="3" t="s">
        <v>42</v>
      </c>
      <c r="O12" s="3" t="s">
        <v>43</v>
      </c>
      <c r="P12" s="3" t="s">
        <v>44</v>
      </c>
      <c r="Q12" s="3"/>
      <c r="R12" s="3"/>
      <c r="S12" s="3"/>
      <c r="T12" s="40"/>
      <c r="U12" s="13" t="s">
        <v>40</v>
      </c>
      <c r="V12" s="13" t="s">
        <v>41</v>
      </c>
      <c r="X12" t="s">
        <v>3</v>
      </c>
    </row>
    <row r="13" spans="3:24" ht="60" x14ac:dyDescent="0.25">
      <c r="C13" s="8" t="str">
        <f t="shared" si="0"/>
        <v>S</v>
      </c>
      <c r="D13" s="8" t="str">
        <f t="shared" si="0"/>
        <v>SL01</v>
      </c>
      <c r="E13" s="8" t="s">
        <v>220</v>
      </c>
      <c r="F13" s="17" t="str">
        <f>+[1]A4!D13</f>
        <v>Educación Inicial</v>
      </c>
      <c r="G13" s="19" t="s">
        <v>45</v>
      </c>
      <c r="H13" s="10">
        <v>41163</v>
      </c>
      <c r="I13" s="8" t="s">
        <v>35</v>
      </c>
      <c r="J13" s="21" t="s">
        <v>284</v>
      </c>
      <c r="K13" s="4"/>
      <c r="L13" s="4"/>
      <c r="M13" s="3" t="s">
        <v>36</v>
      </c>
      <c r="N13" s="3" t="s">
        <v>46</v>
      </c>
      <c r="O13" s="3" t="s">
        <v>47</v>
      </c>
      <c r="P13" s="3" t="s">
        <v>48</v>
      </c>
      <c r="Q13" s="3"/>
      <c r="R13" s="3"/>
      <c r="S13" s="3"/>
      <c r="T13" s="13">
        <v>204</v>
      </c>
      <c r="U13" s="13" t="s">
        <v>40</v>
      </c>
      <c r="V13" s="13" t="s">
        <v>41</v>
      </c>
    </row>
    <row r="14" spans="3:24" ht="38.25" x14ac:dyDescent="0.25">
      <c r="C14" s="8" t="str">
        <f t="shared" si="0"/>
        <v>S</v>
      </c>
      <c r="D14" s="8" t="str">
        <f t="shared" si="0"/>
        <v>SL01</v>
      </c>
      <c r="E14" s="8" t="s">
        <v>221</v>
      </c>
      <c r="F14" s="17" t="str">
        <f>+[1]A4!D14</f>
        <v>Educación Primaria</v>
      </c>
      <c r="G14" s="19" t="s">
        <v>34</v>
      </c>
      <c r="H14" s="10">
        <v>25787</v>
      </c>
      <c r="I14" s="8" t="s">
        <v>35</v>
      </c>
      <c r="J14" s="21" t="s">
        <v>284</v>
      </c>
      <c r="K14" s="4"/>
      <c r="L14" s="4"/>
      <c r="M14" s="3" t="s">
        <v>36</v>
      </c>
      <c r="N14" s="3" t="s">
        <v>46</v>
      </c>
      <c r="O14" s="3" t="s">
        <v>49</v>
      </c>
      <c r="P14" s="3" t="s">
        <v>48</v>
      </c>
      <c r="Q14" s="3"/>
      <c r="R14" s="3"/>
      <c r="S14" s="3"/>
      <c r="T14" s="13">
        <v>182</v>
      </c>
      <c r="U14" s="13" t="s">
        <v>40</v>
      </c>
      <c r="V14" s="13" t="s">
        <v>41</v>
      </c>
    </row>
    <row r="15" spans="3:24" ht="60" x14ac:dyDescent="0.25">
      <c r="C15" s="8" t="str">
        <f t="shared" si="0"/>
        <v>S</v>
      </c>
      <c r="D15" s="8" t="str">
        <f t="shared" si="0"/>
        <v>SL01</v>
      </c>
      <c r="E15" s="8" t="s">
        <v>222</v>
      </c>
      <c r="F15" s="17" t="str">
        <f>+[1]A4!D15</f>
        <v>Educación Secundaria</v>
      </c>
      <c r="G15" s="19" t="s">
        <v>34</v>
      </c>
      <c r="H15" s="10">
        <v>25787</v>
      </c>
      <c r="I15" s="8" t="s">
        <v>35</v>
      </c>
      <c r="J15" s="11" t="s">
        <v>177</v>
      </c>
      <c r="K15" s="4"/>
      <c r="L15" s="4"/>
      <c r="M15" s="3" t="s">
        <v>36</v>
      </c>
      <c r="N15" s="3" t="s">
        <v>46</v>
      </c>
      <c r="O15" s="3" t="s">
        <v>50</v>
      </c>
      <c r="P15" s="3" t="s">
        <v>48</v>
      </c>
      <c r="Q15" s="3"/>
      <c r="R15" s="3"/>
      <c r="S15" s="3"/>
      <c r="T15" s="38">
        <v>413</v>
      </c>
      <c r="U15" s="13" t="s">
        <v>40</v>
      </c>
      <c r="V15" s="13" t="s">
        <v>41</v>
      </c>
    </row>
    <row r="16" spans="3:24" ht="51" x14ac:dyDescent="0.25">
      <c r="C16" s="8" t="str">
        <f t="shared" si="0"/>
        <v>S</v>
      </c>
      <c r="D16" s="8" t="str">
        <f t="shared" si="0"/>
        <v>SL01</v>
      </c>
      <c r="E16" s="8" t="s">
        <v>223</v>
      </c>
      <c r="F16" s="17" t="str">
        <f>+[1]A4!D16</f>
        <v>Educación Secundaria</v>
      </c>
      <c r="G16" s="19" t="s">
        <v>34</v>
      </c>
      <c r="H16" s="10">
        <v>25787</v>
      </c>
      <c r="I16" s="8" t="s">
        <v>35</v>
      </c>
      <c r="J16" s="11" t="s">
        <v>178</v>
      </c>
      <c r="K16" s="4"/>
      <c r="L16" s="4"/>
      <c r="M16" s="3" t="s">
        <v>36</v>
      </c>
      <c r="N16" s="3" t="s">
        <v>46</v>
      </c>
      <c r="O16" s="3" t="s">
        <v>50</v>
      </c>
      <c r="P16" s="3" t="s">
        <v>48</v>
      </c>
      <c r="Q16" s="3"/>
      <c r="R16" s="3"/>
      <c r="S16" s="3"/>
      <c r="T16" s="39"/>
      <c r="U16" s="13" t="s">
        <v>40</v>
      </c>
      <c r="V16" s="13" t="s">
        <v>41</v>
      </c>
    </row>
    <row r="17" spans="3:22" ht="60" x14ac:dyDescent="0.25">
      <c r="C17" s="8" t="str">
        <f t="shared" si="0"/>
        <v>S</v>
      </c>
      <c r="D17" s="8" t="str">
        <f t="shared" si="0"/>
        <v>SL01</v>
      </c>
      <c r="E17" s="8" t="s">
        <v>224</v>
      </c>
      <c r="F17" s="17" t="str">
        <f>+[1]A4!D17</f>
        <v>Educación Secundaria</v>
      </c>
      <c r="G17" s="19" t="s">
        <v>34</v>
      </c>
      <c r="H17" s="10">
        <v>25787</v>
      </c>
      <c r="I17" s="8" t="s">
        <v>35</v>
      </c>
      <c r="J17" s="11" t="s">
        <v>179</v>
      </c>
      <c r="K17" s="4"/>
      <c r="L17" s="4"/>
      <c r="M17" s="3" t="s">
        <v>36</v>
      </c>
      <c r="N17" s="3" t="s">
        <v>46</v>
      </c>
      <c r="O17" s="3" t="s">
        <v>50</v>
      </c>
      <c r="P17" s="3" t="s">
        <v>48</v>
      </c>
      <c r="Q17" s="3"/>
      <c r="R17" s="3"/>
      <c r="S17" s="3"/>
      <c r="T17" s="39"/>
      <c r="U17" s="13" t="s">
        <v>40</v>
      </c>
      <c r="V17" s="13" t="s">
        <v>41</v>
      </c>
    </row>
    <row r="18" spans="3:22" ht="51" x14ac:dyDescent="0.25">
      <c r="C18" s="8" t="str">
        <f t="shared" si="0"/>
        <v>S</v>
      </c>
      <c r="D18" s="8" t="str">
        <f t="shared" si="0"/>
        <v>SL01</v>
      </c>
      <c r="E18" s="8" t="s">
        <v>225</v>
      </c>
      <c r="F18" s="17" t="str">
        <f>+[1]A4!D18</f>
        <v>Educación Secundaria</v>
      </c>
      <c r="G18" s="19" t="s">
        <v>34</v>
      </c>
      <c r="H18" s="10">
        <v>25787</v>
      </c>
      <c r="I18" s="8" t="s">
        <v>35</v>
      </c>
      <c r="J18" s="11" t="s">
        <v>180</v>
      </c>
      <c r="K18" s="4"/>
      <c r="L18" s="4"/>
      <c r="M18" s="3" t="s">
        <v>36</v>
      </c>
      <c r="N18" s="3" t="s">
        <v>46</v>
      </c>
      <c r="O18" s="3" t="s">
        <v>50</v>
      </c>
      <c r="P18" s="3" t="s">
        <v>48</v>
      </c>
      <c r="Q18" s="3"/>
      <c r="R18" s="3"/>
      <c r="S18" s="3"/>
      <c r="T18" s="39"/>
      <c r="U18" s="13" t="s">
        <v>40</v>
      </c>
      <c r="V18" s="13" t="s">
        <v>41</v>
      </c>
    </row>
    <row r="19" spans="3:22" ht="51" x14ac:dyDescent="0.25">
      <c r="C19" s="8" t="str">
        <f t="shared" si="0"/>
        <v>S</v>
      </c>
      <c r="D19" s="8" t="str">
        <f t="shared" si="0"/>
        <v>SL01</v>
      </c>
      <c r="E19" s="8" t="s">
        <v>226</v>
      </c>
      <c r="F19" s="17" t="str">
        <f>+[1]A4!D19</f>
        <v>Educación Secundaria</v>
      </c>
      <c r="G19" s="19" t="s">
        <v>34</v>
      </c>
      <c r="H19" s="10">
        <v>25787</v>
      </c>
      <c r="I19" s="8" t="s">
        <v>35</v>
      </c>
      <c r="J19" s="11" t="s">
        <v>181</v>
      </c>
      <c r="K19" s="4"/>
      <c r="L19" s="4"/>
      <c r="M19" s="3" t="s">
        <v>36</v>
      </c>
      <c r="N19" s="3" t="s">
        <v>46</v>
      </c>
      <c r="O19" s="3" t="s">
        <v>50</v>
      </c>
      <c r="P19" s="3" t="s">
        <v>48</v>
      </c>
      <c r="Q19" s="3"/>
      <c r="R19" s="3"/>
      <c r="S19" s="3"/>
      <c r="T19" s="40"/>
      <c r="U19" s="13" t="s">
        <v>40</v>
      </c>
      <c r="V19" s="13" t="s">
        <v>41</v>
      </c>
    </row>
    <row r="20" spans="3:22" ht="60" x14ac:dyDescent="0.25">
      <c r="C20" s="8" t="str">
        <f t="shared" si="0"/>
        <v>S</v>
      </c>
      <c r="D20" s="25" t="s">
        <v>288</v>
      </c>
      <c r="E20" s="8" t="s">
        <v>227</v>
      </c>
      <c r="F20" s="17" t="str">
        <f>+[1]A4!D20</f>
        <v>Educación Física</v>
      </c>
      <c r="G20" s="19" t="s">
        <v>45</v>
      </c>
      <c r="H20" s="10">
        <v>41163</v>
      </c>
      <c r="I20" s="8" t="s">
        <v>35</v>
      </c>
      <c r="J20" s="21" t="s">
        <v>284</v>
      </c>
      <c r="K20" s="4"/>
      <c r="L20" s="4"/>
      <c r="M20" s="3" t="s">
        <v>36</v>
      </c>
      <c r="N20" s="3" t="s">
        <v>46</v>
      </c>
      <c r="O20" s="3" t="s">
        <v>51</v>
      </c>
      <c r="P20" s="3" t="s">
        <v>48</v>
      </c>
      <c r="Q20" s="3"/>
      <c r="R20" s="3"/>
      <c r="S20" s="3"/>
      <c r="T20" s="13">
        <v>180</v>
      </c>
      <c r="U20" s="13" t="s">
        <v>40</v>
      </c>
      <c r="V20" s="13" t="s">
        <v>41</v>
      </c>
    </row>
    <row r="21" spans="3:22" ht="51" x14ac:dyDescent="0.25">
      <c r="C21" s="8" t="str">
        <f t="shared" si="0"/>
        <v>S</v>
      </c>
      <c r="D21" s="8" t="str">
        <f>+D19</f>
        <v>SL01</v>
      </c>
      <c r="E21" s="8" t="s">
        <v>228</v>
      </c>
      <c r="F21" s="17" t="str">
        <f>+[1]A4!D21</f>
        <v>Administración de Empresas</v>
      </c>
      <c r="G21" s="19" t="s">
        <v>52</v>
      </c>
      <c r="H21" s="10">
        <v>28639</v>
      </c>
      <c r="I21" s="8" t="s">
        <v>35</v>
      </c>
      <c r="J21" s="21" t="s">
        <v>284</v>
      </c>
      <c r="K21" s="4"/>
      <c r="L21" s="4"/>
      <c r="M21" s="3" t="s">
        <v>36</v>
      </c>
      <c r="N21" s="3" t="s">
        <v>53</v>
      </c>
      <c r="O21" s="3" t="s">
        <v>54</v>
      </c>
      <c r="P21" s="3" t="s">
        <v>55</v>
      </c>
      <c r="Q21" s="3"/>
      <c r="R21" s="3"/>
      <c r="S21" s="3"/>
      <c r="T21" s="13">
        <v>636</v>
      </c>
      <c r="U21" s="13" t="s">
        <v>40</v>
      </c>
      <c r="V21" s="13" t="s">
        <v>41</v>
      </c>
    </row>
    <row r="22" spans="3:22" ht="96" x14ac:dyDescent="0.25">
      <c r="C22" s="8" t="str">
        <f t="shared" si="0"/>
        <v>S</v>
      </c>
      <c r="D22" s="8" t="str">
        <f t="shared" si="0"/>
        <v>SL01</v>
      </c>
      <c r="E22" s="8" t="s">
        <v>229</v>
      </c>
      <c r="F22" s="17" t="str">
        <f>+[1]A4!D22</f>
        <v>Contabilidad y Auditoría</v>
      </c>
      <c r="G22" s="19" t="s">
        <v>56</v>
      </c>
      <c r="H22" s="14" t="s">
        <v>57</v>
      </c>
      <c r="I22" s="8" t="s">
        <v>35</v>
      </c>
      <c r="J22" s="21" t="s">
        <v>284</v>
      </c>
      <c r="K22" s="4"/>
      <c r="L22" s="4"/>
      <c r="M22" s="3" t="s">
        <v>36</v>
      </c>
      <c r="N22" s="3" t="s">
        <v>58</v>
      </c>
      <c r="O22" s="3" t="s">
        <v>59</v>
      </c>
      <c r="P22" s="3" t="s">
        <v>55</v>
      </c>
      <c r="Q22" s="3"/>
      <c r="R22" s="3"/>
      <c r="S22" s="3"/>
      <c r="T22" s="13">
        <v>717</v>
      </c>
      <c r="U22" s="13" t="s">
        <v>40</v>
      </c>
      <c r="V22" s="13" t="s">
        <v>41</v>
      </c>
    </row>
    <row r="23" spans="3:22" ht="51" x14ac:dyDescent="0.25">
      <c r="C23" s="8" t="str">
        <f t="shared" si="0"/>
        <v>S</v>
      </c>
      <c r="D23" s="8" t="str">
        <f t="shared" si="0"/>
        <v>SL01</v>
      </c>
      <c r="E23" s="8" t="s">
        <v>230</v>
      </c>
      <c r="F23" s="17" t="str">
        <f>+[1]A4!D23</f>
        <v>Economía</v>
      </c>
      <c r="G23" s="19" t="s">
        <v>60</v>
      </c>
      <c r="H23" s="10">
        <v>27312</v>
      </c>
      <c r="I23" s="8" t="s">
        <v>35</v>
      </c>
      <c r="J23" s="21" t="s">
        <v>284</v>
      </c>
      <c r="K23" s="4"/>
      <c r="L23" s="4"/>
      <c r="M23" s="3" t="s">
        <v>36</v>
      </c>
      <c r="N23" s="3" t="s">
        <v>61</v>
      </c>
      <c r="O23" s="3" t="s">
        <v>62</v>
      </c>
      <c r="P23" s="3" t="s">
        <v>55</v>
      </c>
      <c r="Q23" s="3"/>
      <c r="R23" s="3"/>
      <c r="S23" s="3"/>
      <c r="T23" s="13">
        <v>684</v>
      </c>
      <c r="U23" s="13" t="s">
        <v>40</v>
      </c>
      <c r="V23" s="13" t="s">
        <v>41</v>
      </c>
    </row>
    <row r="24" spans="3:22" ht="96" x14ac:dyDescent="0.25">
      <c r="C24" s="8" t="str">
        <f t="shared" si="0"/>
        <v>S</v>
      </c>
      <c r="D24" s="8" t="str">
        <f t="shared" si="0"/>
        <v>SL01</v>
      </c>
      <c r="E24" s="8" t="s">
        <v>231</v>
      </c>
      <c r="F24" s="17" t="str">
        <f>+[1]A4!D24</f>
        <v>Antropología Social</v>
      </c>
      <c r="G24" s="19" t="s">
        <v>63</v>
      </c>
      <c r="H24" s="14" t="s">
        <v>64</v>
      </c>
      <c r="I24" s="8" t="s">
        <v>35</v>
      </c>
      <c r="J24" s="21" t="s">
        <v>284</v>
      </c>
      <c r="K24" s="4"/>
      <c r="L24" s="4"/>
      <c r="M24" s="3" t="s">
        <v>36</v>
      </c>
      <c r="N24" s="3" t="s">
        <v>65</v>
      </c>
      <c r="O24" s="3" t="s">
        <v>66</v>
      </c>
      <c r="P24" s="3" t="s">
        <v>67</v>
      </c>
      <c r="Q24" s="3"/>
      <c r="R24" s="3"/>
      <c r="S24" s="3"/>
      <c r="T24" s="13">
        <v>348</v>
      </c>
      <c r="U24" s="13" t="s">
        <v>40</v>
      </c>
      <c r="V24" s="13" t="s">
        <v>41</v>
      </c>
    </row>
    <row r="25" spans="3:22" ht="60" x14ac:dyDescent="0.25">
      <c r="C25" s="8" t="str">
        <f t="shared" si="0"/>
        <v>S</v>
      </c>
      <c r="D25" s="8" t="str">
        <f t="shared" si="0"/>
        <v>SL01</v>
      </c>
      <c r="E25" s="8" t="s">
        <v>232</v>
      </c>
      <c r="F25" s="17" t="str">
        <f>+[1]A4!D25</f>
        <v>Arqueología e Historia</v>
      </c>
      <c r="G25" s="19" t="s">
        <v>68</v>
      </c>
      <c r="H25" s="10">
        <v>41163</v>
      </c>
      <c r="I25" s="8" t="s">
        <v>35</v>
      </c>
      <c r="J25" s="11" t="s">
        <v>182</v>
      </c>
      <c r="K25" s="4"/>
      <c r="L25" s="4"/>
      <c r="M25" s="3" t="s">
        <v>36</v>
      </c>
      <c r="N25" s="3" t="s">
        <v>69</v>
      </c>
      <c r="O25" s="3" t="s">
        <v>70</v>
      </c>
      <c r="P25" s="3" t="s">
        <v>67</v>
      </c>
      <c r="Q25" s="3"/>
      <c r="R25" s="3"/>
      <c r="S25" s="3"/>
      <c r="T25" s="38">
        <v>270</v>
      </c>
      <c r="U25" s="13" t="s">
        <v>40</v>
      </c>
      <c r="V25" s="13" t="s">
        <v>41</v>
      </c>
    </row>
    <row r="26" spans="3:22" ht="60" x14ac:dyDescent="0.25">
      <c r="C26" s="8" t="str">
        <f t="shared" si="0"/>
        <v>S</v>
      </c>
      <c r="D26" s="8" t="str">
        <f t="shared" si="0"/>
        <v>SL01</v>
      </c>
      <c r="E26" s="8" t="s">
        <v>233</v>
      </c>
      <c r="F26" s="17" t="str">
        <f>+[1]A4!D26</f>
        <v>Arqueología e Historia</v>
      </c>
      <c r="G26" s="19" t="s">
        <v>68</v>
      </c>
      <c r="H26" s="10">
        <v>41163</v>
      </c>
      <c r="I26" s="8" t="s">
        <v>35</v>
      </c>
      <c r="J26" s="12" t="s">
        <v>183</v>
      </c>
      <c r="K26" s="4"/>
      <c r="L26" s="4"/>
      <c r="M26" s="3" t="s">
        <v>36</v>
      </c>
      <c r="N26" s="3" t="s">
        <v>69</v>
      </c>
      <c r="O26" s="3" t="s">
        <v>71</v>
      </c>
      <c r="P26" s="3" t="s">
        <v>67</v>
      </c>
      <c r="Q26" s="3"/>
      <c r="R26" s="3"/>
      <c r="S26" s="3"/>
      <c r="T26" s="40"/>
      <c r="U26" s="13" t="s">
        <v>40</v>
      </c>
      <c r="V26" s="13" t="s">
        <v>41</v>
      </c>
    </row>
    <row r="27" spans="3:22" ht="96" x14ac:dyDescent="0.25">
      <c r="C27" s="8" t="str">
        <f t="shared" ref="C27:D42" si="1">+C26</f>
        <v>S</v>
      </c>
      <c r="D27" s="8" t="str">
        <f t="shared" si="1"/>
        <v>SL01</v>
      </c>
      <c r="E27" s="8" t="s">
        <v>234</v>
      </c>
      <c r="F27" s="17" t="str">
        <f>+[1]A4!D27</f>
        <v>Trabajo Social</v>
      </c>
      <c r="G27" s="19" t="s">
        <v>72</v>
      </c>
      <c r="H27" s="10">
        <v>25787</v>
      </c>
      <c r="I27" s="8" t="s">
        <v>35</v>
      </c>
      <c r="J27" s="21" t="s">
        <v>284</v>
      </c>
      <c r="K27" s="4"/>
      <c r="L27" s="4"/>
      <c r="M27" s="3" t="s">
        <v>36</v>
      </c>
      <c r="N27" s="3" t="s">
        <v>65</v>
      </c>
      <c r="O27" s="3" t="s">
        <v>73</v>
      </c>
      <c r="P27" s="3" t="s">
        <v>67</v>
      </c>
      <c r="Q27" s="3"/>
      <c r="R27" s="3"/>
      <c r="S27" s="3"/>
      <c r="T27" s="13">
        <v>366</v>
      </c>
      <c r="U27" s="13" t="s">
        <v>40</v>
      </c>
      <c r="V27" s="13" t="s">
        <v>41</v>
      </c>
    </row>
    <row r="28" spans="3:22" ht="60" x14ac:dyDescent="0.25">
      <c r="C28" s="8" t="str">
        <f t="shared" si="1"/>
        <v>S</v>
      </c>
      <c r="D28" s="8" t="str">
        <f t="shared" si="1"/>
        <v>SL01</v>
      </c>
      <c r="E28" s="8" t="s">
        <v>235</v>
      </c>
      <c r="F28" s="17" t="str">
        <f>+[1]A4!D28</f>
        <v>Derecho</v>
      </c>
      <c r="G28" s="19" t="s">
        <v>74</v>
      </c>
      <c r="H28" s="10">
        <v>41163</v>
      </c>
      <c r="I28" s="8" t="s">
        <v>35</v>
      </c>
      <c r="J28" s="21" t="s">
        <v>284</v>
      </c>
      <c r="K28" s="4"/>
      <c r="L28" s="4"/>
      <c r="M28" s="3" t="s">
        <v>36</v>
      </c>
      <c r="N28" s="3" t="s">
        <v>75</v>
      </c>
      <c r="O28" s="3" t="s">
        <v>76</v>
      </c>
      <c r="P28" s="3" t="s">
        <v>77</v>
      </c>
      <c r="Q28" s="3"/>
      <c r="R28" s="3"/>
      <c r="S28" s="3"/>
      <c r="T28" s="13">
        <v>676</v>
      </c>
      <c r="U28" s="13" t="s">
        <v>40</v>
      </c>
      <c r="V28" s="13" t="s">
        <v>41</v>
      </c>
    </row>
    <row r="29" spans="3:22" ht="96" x14ac:dyDescent="0.25">
      <c r="C29" s="8" t="str">
        <f t="shared" si="1"/>
        <v>S</v>
      </c>
      <c r="D29" s="8" t="str">
        <f t="shared" si="1"/>
        <v>SL01</v>
      </c>
      <c r="E29" s="8" t="s">
        <v>236</v>
      </c>
      <c r="F29" s="17" t="str">
        <f>+[1]A4!D29</f>
        <v>Enfermería</v>
      </c>
      <c r="G29" s="19" t="s">
        <v>78</v>
      </c>
      <c r="H29" s="14" t="s">
        <v>79</v>
      </c>
      <c r="I29" s="8" t="s">
        <v>35</v>
      </c>
      <c r="J29" s="21" t="s">
        <v>284</v>
      </c>
      <c r="K29" s="4"/>
      <c r="L29" s="4"/>
      <c r="M29" s="3" t="s">
        <v>36</v>
      </c>
      <c r="N29" s="3" t="s">
        <v>80</v>
      </c>
      <c r="O29" s="3" t="s">
        <v>81</v>
      </c>
      <c r="P29" s="3" t="s">
        <v>82</v>
      </c>
      <c r="Q29" s="3"/>
      <c r="R29" s="3"/>
      <c r="S29" s="3"/>
      <c r="T29" s="13">
        <v>428</v>
      </c>
      <c r="U29" s="13" t="s">
        <v>40</v>
      </c>
      <c r="V29" s="13" t="s">
        <v>41</v>
      </c>
    </row>
    <row r="30" spans="3:22" ht="38.25" x14ac:dyDescent="0.25">
      <c r="C30" s="8" t="str">
        <f t="shared" si="1"/>
        <v>S</v>
      </c>
      <c r="D30" s="8" t="str">
        <f t="shared" si="1"/>
        <v>SL01</v>
      </c>
      <c r="E30" s="8" t="s">
        <v>237</v>
      </c>
      <c r="F30" s="17" t="str">
        <f>+[1]A4!D30</f>
        <v>Ingeniería de Minas</v>
      </c>
      <c r="G30" s="19" t="s">
        <v>83</v>
      </c>
      <c r="H30" s="10">
        <v>25787</v>
      </c>
      <c r="I30" s="8" t="s">
        <v>35</v>
      </c>
      <c r="J30" s="21" t="s">
        <v>284</v>
      </c>
      <c r="K30" s="4"/>
      <c r="L30" s="4"/>
      <c r="M30" s="3" t="s">
        <v>36</v>
      </c>
      <c r="N30" s="3" t="s">
        <v>84</v>
      </c>
      <c r="O30" s="3" t="s">
        <v>85</v>
      </c>
      <c r="P30" s="3" t="s">
        <v>86</v>
      </c>
      <c r="Q30" s="3"/>
      <c r="R30" s="3"/>
      <c r="S30" s="3"/>
      <c r="T30" s="13">
        <v>418</v>
      </c>
      <c r="U30" s="13" t="s">
        <v>40</v>
      </c>
      <c r="V30" s="13" t="s">
        <v>41</v>
      </c>
    </row>
    <row r="31" spans="3:22" ht="38.25" x14ac:dyDescent="0.25">
      <c r="C31" s="8" t="str">
        <f t="shared" si="1"/>
        <v>S</v>
      </c>
      <c r="D31" s="8" t="str">
        <f t="shared" si="1"/>
        <v>SL01</v>
      </c>
      <c r="E31" s="8" t="s">
        <v>238</v>
      </c>
      <c r="F31" s="17" t="str">
        <f>+[1]A4!D31</f>
        <v>Ingeniería Civil</v>
      </c>
      <c r="G31" s="19" t="s">
        <v>87</v>
      </c>
      <c r="H31" s="10">
        <v>27312</v>
      </c>
      <c r="I31" s="8" t="s">
        <v>35</v>
      </c>
      <c r="J31" s="21" t="s">
        <v>284</v>
      </c>
      <c r="K31" s="4"/>
      <c r="L31" s="4"/>
      <c r="M31" s="3" t="s">
        <v>36</v>
      </c>
      <c r="N31" s="3" t="s">
        <v>88</v>
      </c>
      <c r="O31" s="3" t="s">
        <v>89</v>
      </c>
      <c r="P31" s="3" t="s">
        <v>86</v>
      </c>
      <c r="Q31" s="3"/>
      <c r="R31" s="3"/>
      <c r="S31" s="3"/>
      <c r="T31" s="13">
        <v>632</v>
      </c>
      <c r="U31" s="13" t="s">
        <v>40</v>
      </c>
      <c r="V31" s="13" t="s">
        <v>41</v>
      </c>
    </row>
    <row r="32" spans="3:22" ht="38.25" x14ac:dyDescent="0.25">
      <c r="C32" s="8" t="str">
        <f t="shared" si="1"/>
        <v>S</v>
      </c>
      <c r="D32" s="8" t="str">
        <f t="shared" si="1"/>
        <v>SL01</v>
      </c>
      <c r="E32" s="8" t="s">
        <v>239</v>
      </c>
      <c r="F32" s="17" t="str">
        <f>+[1]A4!D32</f>
        <v>Ingeniería Química</v>
      </c>
      <c r="G32" s="19" t="s">
        <v>83</v>
      </c>
      <c r="H32" s="10">
        <v>25787</v>
      </c>
      <c r="I32" s="8" t="s">
        <v>35</v>
      </c>
      <c r="J32" s="21" t="s">
        <v>284</v>
      </c>
      <c r="K32" s="4"/>
      <c r="L32" s="4"/>
      <c r="M32" s="3" t="s">
        <v>36</v>
      </c>
      <c r="N32" s="3" t="s">
        <v>90</v>
      </c>
      <c r="O32" s="3" t="s">
        <v>91</v>
      </c>
      <c r="P32" s="3" t="s">
        <v>92</v>
      </c>
      <c r="Q32" s="3"/>
      <c r="R32" s="3"/>
      <c r="S32" s="3"/>
      <c r="T32" s="13">
        <v>240</v>
      </c>
      <c r="U32" s="13" t="s">
        <v>40</v>
      </c>
      <c r="V32" s="13" t="s">
        <v>41</v>
      </c>
    </row>
    <row r="33" spans="3:22" ht="36" x14ac:dyDescent="0.25">
      <c r="C33" s="8" t="str">
        <f t="shared" si="1"/>
        <v>S</v>
      </c>
      <c r="D33" s="8" t="str">
        <f t="shared" si="1"/>
        <v>SL01</v>
      </c>
      <c r="E33" s="8" t="s">
        <v>240</v>
      </c>
      <c r="F33" s="17" t="str">
        <f>+[1]A4!D33</f>
        <v>Obstetricia</v>
      </c>
      <c r="G33" s="19" t="s">
        <v>83</v>
      </c>
      <c r="H33" s="10">
        <v>25787</v>
      </c>
      <c r="I33" s="8" t="s">
        <v>35</v>
      </c>
      <c r="J33" s="21" t="s">
        <v>284</v>
      </c>
      <c r="K33" s="4"/>
      <c r="L33" s="4"/>
      <c r="M33" s="3" t="s">
        <v>36</v>
      </c>
      <c r="N33" s="3" t="s">
        <v>93</v>
      </c>
      <c r="O33" s="3" t="s">
        <v>94</v>
      </c>
      <c r="P33" s="3" t="s">
        <v>82</v>
      </c>
      <c r="Q33" s="3"/>
      <c r="R33" s="3"/>
      <c r="S33" s="3"/>
      <c r="T33" s="13">
        <v>469</v>
      </c>
      <c r="U33" s="13" t="s">
        <v>40</v>
      </c>
      <c r="V33" s="13" t="s">
        <v>41</v>
      </c>
    </row>
    <row r="34" spans="3:22" ht="51" x14ac:dyDescent="0.25">
      <c r="C34" s="8" t="str">
        <f t="shared" si="1"/>
        <v>S</v>
      </c>
      <c r="D34" s="8" t="str">
        <f t="shared" si="1"/>
        <v>SL01</v>
      </c>
      <c r="E34" s="8" t="s">
        <v>241</v>
      </c>
      <c r="F34" s="17" t="str">
        <f>+[1]A4!D34</f>
        <v>Ingeniería en Industrías Alimentarias</v>
      </c>
      <c r="G34" s="19" t="s">
        <v>95</v>
      </c>
      <c r="H34" s="10">
        <v>33680</v>
      </c>
      <c r="I34" s="8" t="s">
        <v>35</v>
      </c>
      <c r="J34" s="21" t="s">
        <v>284</v>
      </c>
      <c r="K34" s="4"/>
      <c r="L34" s="4"/>
      <c r="M34" s="3" t="s">
        <v>36</v>
      </c>
      <c r="N34" s="3" t="s">
        <v>96</v>
      </c>
      <c r="O34" s="3" t="s">
        <v>97</v>
      </c>
      <c r="P34" s="3" t="s">
        <v>92</v>
      </c>
      <c r="Q34" s="3"/>
      <c r="R34" s="3"/>
      <c r="S34" s="3"/>
      <c r="T34" s="13">
        <v>305</v>
      </c>
      <c r="U34" s="13" t="s">
        <v>40</v>
      </c>
      <c r="V34" s="13" t="s">
        <v>41</v>
      </c>
    </row>
    <row r="35" spans="3:22" ht="60" x14ac:dyDescent="0.25">
      <c r="C35" s="8" t="str">
        <f t="shared" si="1"/>
        <v>S</v>
      </c>
      <c r="D35" s="8" t="str">
        <f t="shared" si="1"/>
        <v>SL01</v>
      </c>
      <c r="E35" s="8" t="s">
        <v>242</v>
      </c>
      <c r="F35" s="17" t="str">
        <f>+[1]A4!D35</f>
        <v>Farmacia y Bioquímica</v>
      </c>
      <c r="G35" s="19" t="s">
        <v>98</v>
      </c>
      <c r="H35" s="10">
        <v>41162</v>
      </c>
      <c r="I35" s="8" t="s">
        <v>35</v>
      </c>
      <c r="J35" s="21" t="s">
        <v>284</v>
      </c>
      <c r="K35" s="4"/>
      <c r="L35" s="4"/>
      <c r="M35" s="3" t="s">
        <v>36</v>
      </c>
      <c r="N35" s="3" t="s">
        <v>99</v>
      </c>
      <c r="O35" s="3" t="s">
        <v>100</v>
      </c>
      <c r="P35" s="3" t="s">
        <v>82</v>
      </c>
      <c r="Q35" s="3"/>
      <c r="R35" s="3"/>
      <c r="S35" s="3"/>
      <c r="T35" s="13">
        <v>451</v>
      </c>
      <c r="U35" s="13" t="s">
        <v>40</v>
      </c>
      <c r="V35" s="13" t="s">
        <v>41</v>
      </c>
    </row>
    <row r="36" spans="3:22" ht="48" x14ac:dyDescent="0.25">
      <c r="C36" s="8" t="str">
        <f t="shared" si="1"/>
        <v>S</v>
      </c>
      <c r="D36" s="8" t="str">
        <f t="shared" si="1"/>
        <v>SL01</v>
      </c>
      <c r="E36" s="8" t="s">
        <v>243</v>
      </c>
      <c r="F36" s="17" t="str">
        <f>+[1]A4!D36</f>
        <v>Ingeniería Agrícola</v>
      </c>
      <c r="G36" s="19" t="s">
        <v>101</v>
      </c>
      <c r="H36" s="10">
        <v>36833</v>
      </c>
      <c r="I36" s="8" t="s">
        <v>35</v>
      </c>
      <c r="J36" s="21" t="s">
        <v>284</v>
      </c>
      <c r="K36" s="4"/>
      <c r="L36" s="4"/>
      <c r="M36" s="3" t="s">
        <v>36</v>
      </c>
      <c r="N36" s="3" t="s">
        <v>102</v>
      </c>
      <c r="O36" s="3" t="s">
        <v>103</v>
      </c>
      <c r="P36" s="3" t="s">
        <v>39</v>
      </c>
      <c r="Q36" s="3"/>
      <c r="R36" s="3"/>
      <c r="S36" s="3"/>
      <c r="T36" s="13">
        <v>581</v>
      </c>
      <c r="U36" s="13" t="s">
        <v>40</v>
      </c>
      <c r="V36" s="13" t="s">
        <v>104</v>
      </c>
    </row>
    <row r="37" spans="3:22" ht="38.25" x14ac:dyDescent="0.25">
      <c r="C37" s="8" t="str">
        <f t="shared" si="1"/>
        <v>S</v>
      </c>
      <c r="D37" s="8" t="str">
        <f t="shared" si="1"/>
        <v>SL01</v>
      </c>
      <c r="E37" s="8" t="s">
        <v>244</v>
      </c>
      <c r="F37" s="17" t="str">
        <f>+[1]A4!D37</f>
        <v>Ingeniería Agroindustrial</v>
      </c>
      <c r="G37" s="19" t="s">
        <v>105</v>
      </c>
      <c r="H37" s="10">
        <v>33969</v>
      </c>
      <c r="I37" s="8" t="s">
        <v>35</v>
      </c>
      <c r="J37" s="21" t="s">
        <v>284</v>
      </c>
      <c r="K37" s="4"/>
      <c r="L37" s="4"/>
      <c r="M37" s="3" t="s">
        <v>36</v>
      </c>
      <c r="N37" s="3" t="s">
        <v>106</v>
      </c>
      <c r="O37" s="3" t="s">
        <v>107</v>
      </c>
      <c r="P37" s="3" t="s">
        <v>92</v>
      </c>
      <c r="Q37" s="3"/>
      <c r="R37" s="3"/>
      <c r="S37" s="3"/>
      <c r="T37" s="13">
        <v>292</v>
      </c>
      <c r="U37" s="13" t="s">
        <v>40</v>
      </c>
      <c r="V37" s="13" t="s">
        <v>41</v>
      </c>
    </row>
    <row r="38" spans="3:22" ht="51" x14ac:dyDescent="0.25">
      <c r="C38" s="8" t="str">
        <f t="shared" si="1"/>
        <v>S</v>
      </c>
      <c r="D38" s="8" t="str">
        <f t="shared" si="1"/>
        <v>SL01</v>
      </c>
      <c r="E38" s="8" t="s">
        <v>245</v>
      </c>
      <c r="F38" s="17" t="str">
        <f>+[1]A4!D38</f>
        <v>Ciencias de la Comunicación</v>
      </c>
      <c r="G38" s="19" t="s">
        <v>108</v>
      </c>
      <c r="H38" s="10">
        <v>34485</v>
      </c>
      <c r="I38" s="8" t="s">
        <v>35</v>
      </c>
      <c r="J38" s="21" t="s">
        <v>284</v>
      </c>
      <c r="K38" s="4"/>
      <c r="L38" s="4"/>
      <c r="M38" s="3" t="s">
        <v>36</v>
      </c>
      <c r="N38" s="3" t="s">
        <v>109</v>
      </c>
      <c r="O38" s="3" t="s">
        <v>110</v>
      </c>
      <c r="P38" s="3" t="s">
        <v>67</v>
      </c>
      <c r="Q38" s="3"/>
      <c r="R38" s="3"/>
      <c r="S38" s="3"/>
      <c r="T38" s="13">
        <v>396</v>
      </c>
      <c r="U38" s="13" t="s">
        <v>40</v>
      </c>
      <c r="V38" s="13" t="s">
        <v>41</v>
      </c>
    </row>
    <row r="39" spans="3:22" ht="25.5" x14ac:dyDescent="0.25">
      <c r="C39" s="8" t="str">
        <f t="shared" si="1"/>
        <v>S</v>
      </c>
      <c r="D39" s="8" t="str">
        <f t="shared" si="1"/>
        <v>SL01</v>
      </c>
      <c r="E39" s="8" t="s">
        <v>246</v>
      </c>
      <c r="F39" s="17" t="str">
        <f>+[1]A4!D39</f>
        <v>Medicina Veterinaria</v>
      </c>
      <c r="G39" s="19" t="s">
        <v>111</v>
      </c>
      <c r="H39" s="10">
        <v>35090</v>
      </c>
      <c r="I39" s="8" t="s">
        <v>35</v>
      </c>
      <c r="J39" s="21" t="s">
        <v>284</v>
      </c>
      <c r="K39" s="4"/>
      <c r="L39" s="4"/>
      <c r="M39" s="3" t="s">
        <v>36</v>
      </c>
      <c r="N39" s="3" t="s">
        <v>112</v>
      </c>
      <c r="O39" s="3" t="s">
        <v>113</v>
      </c>
      <c r="P39" s="3" t="s">
        <v>39</v>
      </c>
      <c r="Q39" s="3"/>
      <c r="R39" s="3"/>
      <c r="S39" s="3"/>
      <c r="T39" s="13">
        <v>250</v>
      </c>
      <c r="U39" s="13" t="s">
        <v>40</v>
      </c>
      <c r="V39" s="13" t="s">
        <v>41</v>
      </c>
    </row>
    <row r="40" spans="3:22" ht="51" x14ac:dyDescent="0.25">
      <c r="C40" s="8" t="str">
        <f t="shared" si="1"/>
        <v>S</v>
      </c>
      <c r="D40" s="25" t="s">
        <v>287</v>
      </c>
      <c r="E40" s="8" t="s">
        <v>247</v>
      </c>
      <c r="F40" s="17" t="str">
        <f>+[1]A4!D40</f>
        <v xml:space="preserve">Ciencias Físico Matemáticas </v>
      </c>
      <c r="G40" s="19" t="s">
        <v>114</v>
      </c>
      <c r="H40" s="10">
        <v>35793</v>
      </c>
      <c r="I40" s="8" t="s">
        <v>35</v>
      </c>
      <c r="J40" s="12" t="s">
        <v>184</v>
      </c>
      <c r="K40" s="4"/>
      <c r="L40" s="4"/>
      <c r="M40" s="3" t="s">
        <v>36</v>
      </c>
      <c r="N40" s="5" t="s">
        <v>115</v>
      </c>
      <c r="O40" s="3" t="s">
        <v>116</v>
      </c>
      <c r="P40" s="3" t="s">
        <v>86</v>
      </c>
      <c r="Q40" s="3"/>
      <c r="R40" s="3"/>
      <c r="S40" s="3"/>
      <c r="T40" s="38">
        <v>151</v>
      </c>
      <c r="U40" s="13" t="s">
        <v>40</v>
      </c>
      <c r="V40" s="13" t="s">
        <v>41</v>
      </c>
    </row>
    <row r="41" spans="3:22" ht="51" x14ac:dyDescent="0.25">
      <c r="C41" s="8" t="str">
        <f t="shared" si="1"/>
        <v>S</v>
      </c>
      <c r="D41" s="25" t="str">
        <f t="shared" si="1"/>
        <v>SL03</v>
      </c>
      <c r="E41" s="8" t="s">
        <v>248</v>
      </c>
      <c r="F41" s="17" t="str">
        <f>+[1]A4!D41</f>
        <v xml:space="preserve">Ciencias Físico Matemáticas </v>
      </c>
      <c r="G41" s="19" t="s">
        <v>114</v>
      </c>
      <c r="H41" s="10">
        <v>35793</v>
      </c>
      <c r="I41" s="8" t="s">
        <v>35</v>
      </c>
      <c r="J41" s="12" t="s">
        <v>185</v>
      </c>
      <c r="K41" s="4"/>
      <c r="L41" s="4"/>
      <c r="M41" s="3" t="s">
        <v>36</v>
      </c>
      <c r="N41" s="3" t="s">
        <v>115</v>
      </c>
      <c r="O41" s="3" t="s">
        <v>116</v>
      </c>
      <c r="P41" s="3" t="s">
        <v>86</v>
      </c>
      <c r="Q41" s="3"/>
      <c r="R41" s="3"/>
      <c r="S41" s="3"/>
      <c r="T41" s="39"/>
      <c r="U41" s="13" t="s">
        <v>40</v>
      </c>
      <c r="V41" s="13" t="s">
        <v>41</v>
      </c>
    </row>
    <row r="42" spans="3:22" ht="51" x14ac:dyDescent="0.25">
      <c r="C42" s="8" t="str">
        <f t="shared" si="1"/>
        <v>S</v>
      </c>
      <c r="D42" s="25" t="str">
        <f t="shared" si="1"/>
        <v>SL03</v>
      </c>
      <c r="E42" s="8" t="s">
        <v>249</v>
      </c>
      <c r="F42" s="17" t="str">
        <f>+[1]A4!D42</f>
        <v xml:space="preserve">Ciencias Físico Matemáticas </v>
      </c>
      <c r="G42" s="19" t="s">
        <v>114</v>
      </c>
      <c r="H42" s="10">
        <v>35793</v>
      </c>
      <c r="I42" s="8" t="s">
        <v>35</v>
      </c>
      <c r="J42" s="12" t="s">
        <v>186</v>
      </c>
      <c r="K42" s="4"/>
      <c r="L42" s="4"/>
      <c r="M42" s="3" t="s">
        <v>36</v>
      </c>
      <c r="N42" s="3" t="s">
        <v>115</v>
      </c>
      <c r="O42" s="3" t="s">
        <v>116</v>
      </c>
      <c r="P42" s="3" t="s">
        <v>86</v>
      </c>
      <c r="Q42" s="3"/>
      <c r="R42" s="3"/>
      <c r="S42" s="3"/>
      <c r="T42" s="40"/>
      <c r="U42" s="13" t="s">
        <v>40</v>
      </c>
      <c r="V42" s="13" t="s">
        <v>41</v>
      </c>
    </row>
    <row r="43" spans="3:22" ht="60" x14ac:dyDescent="0.25">
      <c r="C43" s="8" t="str">
        <f t="shared" ref="C43:D58" si="2">+C42</f>
        <v>S</v>
      </c>
      <c r="D43" s="8" t="str">
        <f>+D39</f>
        <v>SL01</v>
      </c>
      <c r="E43" s="8" t="s">
        <v>250</v>
      </c>
      <c r="F43" s="17" t="str">
        <f>+[1]A4!D43</f>
        <v>Ingeniería de Sistemas</v>
      </c>
      <c r="G43" s="19" t="s">
        <v>117</v>
      </c>
      <c r="H43" s="10">
        <v>38385</v>
      </c>
      <c r="I43" s="8" t="s">
        <v>35</v>
      </c>
      <c r="J43" s="21" t="s">
        <v>284</v>
      </c>
      <c r="K43" s="4"/>
      <c r="L43" s="4"/>
      <c r="M43" s="3" t="s">
        <v>36</v>
      </c>
      <c r="N43" s="3" t="s">
        <v>118</v>
      </c>
      <c r="O43" s="3" t="s">
        <v>119</v>
      </c>
      <c r="P43" s="3" t="s">
        <v>86</v>
      </c>
      <c r="Q43" s="3"/>
      <c r="R43" s="3"/>
      <c r="S43" s="3"/>
      <c r="T43" s="13">
        <v>495</v>
      </c>
      <c r="U43" s="13" t="s">
        <v>40</v>
      </c>
      <c r="V43" s="13" t="s">
        <v>41</v>
      </c>
    </row>
    <row r="44" spans="3:22" ht="60" x14ac:dyDescent="0.25">
      <c r="C44" s="25" t="s">
        <v>289</v>
      </c>
      <c r="D44" s="25" t="s">
        <v>291</v>
      </c>
      <c r="E44" s="8" t="s">
        <v>251</v>
      </c>
      <c r="F44" s="17" t="str">
        <f>+[1]A4!D44</f>
        <v>Ingeniería Agroforestal</v>
      </c>
      <c r="G44" s="19" t="s">
        <v>120</v>
      </c>
      <c r="H44" s="10">
        <v>39496</v>
      </c>
      <c r="I44" s="8" t="s">
        <v>35</v>
      </c>
      <c r="J44" s="21" t="s">
        <v>284</v>
      </c>
      <c r="K44" s="4"/>
      <c r="L44" s="4"/>
      <c r="M44" s="3" t="s">
        <v>36</v>
      </c>
      <c r="N44" s="3" t="s">
        <v>121</v>
      </c>
      <c r="O44" s="3" t="s">
        <v>122</v>
      </c>
      <c r="P44" s="3" t="s">
        <v>67</v>
      </c>
      <c r="Q44" s="3"/>
      <c r="R44" s="3"/>
      <c r="S44" s="3"/>
      <c r="T44" s="13">
        <v>215</v>
      </c>
      <c r="U44" s="13" t="s">
        <v>40</v>
      </c>
      <c r="V44" s="13" t="s">
        <v>104</v>
      </c>
    </row>
    <row r="45" spans="3:22" ht="60" x14ac:dyDescent="0.25">
      <c r="C45" s="8" t="str">
        <f>+C43</f>
        <v>S</v>
      </c>
      <c r="D45" s="8" t="str">
        <f>+D43</f>
        <v>SL01</v>
      </c>
      <c r="E45" s="8" t="s">
        <v>252</v>
      </c>
      <c r="F45" s="17" t="str">
        <f>+[1]A4!D45</f>
        <v>Medicina Humana</v>
      </c>
      <c r="G45" s="19" t="s">
        <v>123</v>
      </c>
      <c r="H45" s="10">
        <v>41162</v>
      </c>
      <c r="I45" s="8" t="s">
        <v>35</v>
      </c>
      <c r="J45" s="21" t="s">
        <v>284</v>
      </c>
      <c r="K45" s="4"/>
      <c r="L45" s="4"/>
      <c r="M45" s="3" t="s">
        <v>36</v>
      </c>
      <c r="N45" s="3" t="s">
        <v>124</v>
      </c>
      <c r="O45" s="3" t="s">
        <v>125</v>
      </c>
      <c r="P45" s="3" t="s">
        <v>82</v>
      </c>
      <c r="Q45" s="3"/>
      <c r="R45" s="3"/>
      <c r="S45" s="3"/>
      <c r="T45" s="13">
        <v>109</v>
      </c>
      <c r="U45" s="13" t="s">
        <v>40</v>
      </c>
      <c r="V45" s="13" t="s">
        <v>41</v>
      </c>
    </row>
    <row r="46" spans="3:22" ht="60" x14ac:dyDescent="0.25">
      <c r="C46" s="8" t="str">
        <f t="shared" si="2"/>
        <v>S</v>
      </c>
      <c r="D46" s="8" t="str">
        <f t="shared" si="2"/>
        <v>SL01</v>
      </c>
      <c r="E46" s="8" t="s">
        <v>253</v>
      </c>
      <c r="F46" s="17" t="str">
        <f>+[1]A4!D46</f>
        <v>Maestría en Agronegocios</v>
      </c>
      <c r="G46" s="19" t="s">
        <v>126</v>
      </c>
      <c r="H46" s="10">
        <v>39232</v>
      </c>
      <c r="I46" s="8" t="s">
        <v>35</v>
      </c>
      <c r="J46" s="18" t="s">
        <v>187</v>
      </c>
      <c r="K46" s="4"/>
      <c r="L46" s="4"/>
      <c r="M46" s="3" t="s">
        <v>127</v>
      </c>
      <c r="N46" s="3" t="s">
        <v>149</v>
      </c>
      <c r="O46" s="3"/>
      <c r="P46" s="3" t="s">
        <v>128</v>
      </c>
      <c r="Q46" s="3"/>
      <c r="R46" s="3"/>
      <c r="S46" s="3"/>
      <c r="T46" s="15">
        <v>6</v>
      </c>
      <c r="U46" s="13" t="s">
        <v>40</v>
      </c>
      <c r="V46" s="13" t="s">
        <v>212</v>
      </c>
    </row>
    <row r="47" spans="3:22" ht="38.25" x14ac:dyDescent="0.25">
      <c r="C47" s="8" t="str">
        <f t="shared" si="2"/>
        <v>S</v>
      </c>
      <c r="D47" s="8" t="str">
        <f t="shared" si="2"/>
        <v>SL01</v>
      </c>
      <c r="E47" s="8" t="s">
        <v>254</v>
      </c>
      <c r="F47" s="17" t="s">
        <v>215</v>
      </c>
      <c r="G47" s="22" t="s">
        <v>284</v>
      </c>
      <c r="H47" s="22" t="s">
        <v>284</v>
      </c>
      <c r="I47" s="8" t="s">
        <v>35</v>
      </c>
      <c r="J47" s="18" t="s">
        <v>188</v>
      </c>
      <c r="K47" s="4"/>
      <c r="L47" s="4"/>
      <c r="M47" s="3" t="s">
        <v>127</v>
      </c>
      <c r="N47" s="3" t="s">
        <v>150</v>
      </c>
      <c r="O47" s="3"/>
      <c r="P47" s="3" t="s">
        <v>128</v>
      </c>
      <c r="Q47" s="3"/>
      <c r="R47" s="3"/>
      <c r="S47" s="3"/>
      <c r="T47" s="13">
        <v>23</v>
      </c>
      <c r="U47" s="13" t="s">
        <v>40</v>
      </c>
      <c r="V47" s="13" t="s">
        <v>104</v>
      </c>
    </row>
    <row r="48" spans="3:22" ht="38.25" x14ac:dyDescent="0.25">
      <c r="C48" s="8" t="str">
        <f t="shared" si="2"/>
        <v>S</v>
      </c>
      <c r="D48" s="8" t="str">
        <f t="shared" si="2"/>
        <v>SL01</v>
      </c>
      <c r="E48" s="8" t="s">
        <v>255</v>
      </c>
      <c r="F48" s="17" t="s">
        <v>215</v>
      </c>
      <c r="G48" s="22" t="s">
        <v>284</v>
      </c>
      <c r="H48" s="22" t="s">
        <v>284</v>
      </c>
      <c r="I48" s="8" t="s">
        <v>35</v>
      </c>
      <c r="J48" s="12" t="s">
        <v>189</v>
      </c>
      <c r="K48" s="4"/>
      <c r="L48" s="4"/>
      <c r="M48" s="3" t="s">
        <v>127</v>
      </c>
      <c r="N48" s="3" t="s">
        <v>151</v>
      </c>
      <c r="O48" s="3"/>
      <c r="P48" s="3" t="s">
        <v>128</v>
      </c>
      <c r="Q48" s="3"/>
      <c r="R48" s="3"/>
      <c r="S48" s="3"/>
      <c r="T48" s="20">
        <v>10</v>
      </c>
      <c r="U48" s="13" t="s">
        <v>40</v>
      </c>
      <c r="V48" s="13" t="s">
        <v>280</v>
      </c>
    </row>
    <row r="49" spans="3:22" ht="38.25" x14ac:dyDescent="0.25">
      <c r="C49" s="8" t="str">
        <f t="shared" si="2"/>
        <v>S</v>
      </c>
      <c r="D49" s="8" t="str">
        <f t="shared" si="2"/>
        <v>SL01</v>
      </c>
      <c r="E49" s="8" t="s">
        <v>256</v>
      </c>
      <c r="F49" s="17" t="s">
        <v>215</v>
      </c>
      <c r="G49" s="22" t="s">
        <v>284</v>
      </c>
      <c r="H49" s="22" t="s">
        <v>284</v>
      </c>
      <c r="I49" s="8" t="s">
        <v>35</v>
      </c>
      <c r="J49" s="12" t="s">
        <v>190</v>
      </c>
      <c r="K49" s="4"/>
      <c r="L49" s="4"/>
      <c r="M49" s="3" t="s">
        <v>127</v>
      </c>
      <c r="N49" s="3" t="s">
        <v>152</v>
      </c>
      <c r="O49" s="3"/>
      <c r="P49" s="3" t="s">
        <v>128</v>
      </c>
      <c r="Q49" s="3"/>
      <c r="R49" s="3"/>
      <c r="S49" s="3"/>
      <c r="T49" s="20">
        <v>10</v>
      </c>
      <c r="U49" s="13" t="s">
        <v>40</v>
      </c>
      <c r="V49" s="13" t="s">
        <v>281</v>
      </c>
    </row>
    <row r="50" spans="3:22" ht="36" x14ac:dyDescent="0.25">
      <c r="C50" s="8" t="str">
        <f t="shared" si="2"/>
        <v>S</v>
      </c>
      <c r="D50" s="8" t="str">
        <f t="shared" si="2"/>
        <v>SL01</v>
      </c>
      <c r="E50" s="8" t="s">
        <v>257</v>
      </c>
      <c r="F50" s="17" t="str">
        <f>+[1]A4!D50</f>
        <v>Maestria en Docencia Universitaria</v>
      </c>
      <c r="G50" s="22" t="s">
        <v>284</v>
      </c>
      <c r="H50" s="22" t="s">
        <v>284</v>
      </c>
      <c r="I50" s="8" t="s">
        <v>35</v>
      </c>
      <c r="J50" s="18" t="s">
        <v>191</v>
      </c>
      <c r="K50" s="4"/>
      <c r="L50" s="4"/>
      <c r="M50" s="3" t="s">
        <v>127</v>
      </c>
      <c r="N50" s="3" t="s">
        <v>153</v>
      </c>
      <c r="O50" s="3"/>
      <c r="P50" s="3" t="s">
        <v>128</v>
      </c>
      <c r="Q50" s="3"/>
      <c r="R50" s="3"/>
      <c r="S50" s="3"/>
      <c r="T50" s="13">
        <v>30</v>
      </c>
      <c r="U50" s="13" t="s">
        <v>40</v>
      </c>
      <c r="V50" s="13" t="s">
        <v>104</v>
      </c>
    </row>
    <row r="51" spans="3:22" ht="63.75" x14ac:dyDescent="0.25">
      <c r="C51" s="8" t="str">
        <f t="shared" si="2"/>
        <v>S</v>
      </c>
      <c r="D51" s="8" t="str">
        <f t="shared" si="2"/>
        <v>SL01</v>
      </c>
      <c r="E51" s="8" t="s">
        <v>258</v>
      </c>
      <c r="F51" s="17" t="str">
        <f>+[1]A4!D51</f>
        <v>Maestría en Educación</v>
      </c>
      <c r="G51" s="19" t="s">
        <v>129</v>
      </c>
      <c r="H51" s="16">
        <v>36321</v>
      </c>
      <c r="I51" s="8" t="s">
        <v>35</v>
      </c>
      <c r="J51" s="17" t="s">
        <v>192</v>
      </c>
      <c r="K51" s="4"/>
      <c r="L51" s="4"/>
      <c r="M51" s="3" t="s">
        <v>127</v>
      </c>
      <c r="N51" s="3" t="s">
        <v>154</v>
      </c>
      <c r="O51" s="3"/>
      <c r="P51" s="3" t="s">
        <v>128</v>
      </c>
      <c r="Q51" s="3"/>
      <c r="R51" s="3"/>
      <c r="S51" s="3"/>
      <c r="T51" s="13">
        <v>12</v>
      </c>
      <c r="U51" s="13" t="s">
        <v>40</v>
      </c>
      <c r="V51" s="13" t="s">
        <v>213</v>
      </c>
    </row>
    <row r="52" spans="3:22" ht="60" x14ac:dyDescent="0.25">
      <c r="C52" s="8" t="str">
        <f t="shared" si="2"/>
        <v>S</v>
      </c>
      <c r="D52" s="8" t="str">
        <f t="shared" si="2"/>
        <v>SL01</v>
      </c>
      <c r="E52" s="8" t="s">
        <v>259</v>
      </c>
      <c r="F52" s="17" t="str">
        <f>+[1]A4!D52</f>
        <v>Maestría en Educación</v>
      </c>
      <c r="G52" s="19" t="s">
        <v>130</v>
      </c>
      <c r="H52" s="16">
        <v>41144</v>
      </c>
      <c r="I52" s="8" t="s">
        <v>35</v>
      </c>
      <c r="J52" s="12" t="s">
        <v>193</v>
      </c>
      <c r="K52" s="4"/>
      <c r="L52" s="4"/>
      <c r="M52" s="3" t="s">
        <v>127</v>
      </c>
      <c r="N52" s="3" t="s">
        <v>155</v>
      </c>
      <c r="O52" s="3"/>
      <c r="P52" s="3" t="s">
        <v>128</v>
      </c>
      <c r="Q52" s="3"/>
      <c r="R52" s="3"/>
      <c r="S52" s="3"/>
      <c r="T52" s="13">
        <v>7</v>
      </c>
      <c r="U52" s="13" t="s">
        <v>40</v>
      </c>
      <c r="V52" s="13" t="s">
        <v>104</v>
      </c>
    </row>
    <row r="53" spans="3:22" ht="60" x14ac:dyDescent="0.25">
      <c r="C53" s="8" t="str">
        <f t="shared" si="2"/>
        <v>S</v>
      </c>
      <c r="D53" s="8" t="str">
        <f t="shared" si="2"/>
        <v>SL01</v>
      </c>
      <c r="E53" s="8" t="s">
        <v>260</v>
      </c>
      <c r="F53" s="17" t="str">
        <f>+[1]A4!D53</f>
        <v>Maestría en Educación</v>
      </c>
      <c r="G53" s="19" t="s">
        <v>131</v>
      </c>
      <c r="H53" s="16">
        <v>40039</v>
      </c>
      <c r="I53" s="8" t="s">
        <v>35</v>
      </c>
      <c r="J53" s="12" t="s">
        <v>194</v>
      </c>
      <c r="K53" s="4"/>
      <c r="L53" s="4"/>
      <c r="M53" s="3" t="s">
        <v>127</v>
      </c>
      <c r="N53" s="3" t="s">
        <v>156</v>
      </c>
      <c r="O53" s="3"/>
      <c r="P53" s="3" t="s">
        <v>128</v>
      </c>
      <c r="Q53" s="3"/>
      <c r="R53" s="3"/>
      <c r="S53" s="3"/>
      <c r="T53" s="13">
        <v>11</v>
      </c>
      <c r="U53" s="13" t="s">
        <v>40</v>
      </c>
      <c r="V53" s="13" t="s">
        <v>214</v>
      </c>
    </row>
    <row r="54" spans="3:22" ht="60" x14ac:dyDescent="0.25">
      <c r="C54" s="8" t="str">
        <f t="shared" si="2"/>
        <v>S</v>
      </c>
      <c r="D54" s="8" t="str">
        <f t="shared" si="2"/>
        <v>SL01</v>
      </c>
      <c r="E54" s="8" t="s">
        <v>261</v>
      </c>
      <c r="F54" s="17" t="str">
        <f>+[1]A4!D54</f>
        <v>Doctorado en Educación</v>
      </c>
      <c r="G54" s="19" t="s">
        <v>132</v>
      </c>
      <c r="H54" s="16">
        <v>40788</v>
      </c>
      <c r="I54" s="8" t="s">
        <v>35</v>
      </c>
      <c r="J54" s="9" t="s">
        <v>195</v>
      </c>
      <c r="K54" s="4"/>
      <c r="L54" s="4"/>
      <c r="M54" s="3" t="s">
        <v>133</v>
      </c>
      <c r="N54" s="3" t="s">
        <v>157</v>
      </c>
      <c r="O54" s="3"/>
      <c r="P54" s="3" t="s">
        <v>128</v>
      </c>
      <c r="Q54" s="3"/>
      <c r="R54" s="3"/>
      <c r="S54" s="3"/>
      <c r="T54" s="13">
        <v>6</v>
      </c>
      <c r="U54" s="13" t="s">
        <v>40</v>
      </c>
      <c r="V54" s="13" t="s">
        <v>104</v>
      </c>
    </row>
    <row r="55" spans="3:22" ht="60" x14ac:dyDescent="0.25">
      <c r="C55" s="8" t="str">
        <f t="shared" si="2"/>
        <v>S</v>
      </c>
      <c r="D55" s="8" t="str">
        <f t="shared" si="2"/>
        <v>SL01</v>
      </c>
      <c r="E55" s="8" t="s">
        <v>262</v>
      </c>
      <c r="F55" s="17" t="str">
        <f>+[1]A4!D55</f>
        <v>Maestría en Derecho</v>
      </c>
      <c r="G55" s="19" t="s">
        <v>134</v>
      </c>
      <c r="H55" s="16">
        <v>36846</v>
      </c>
      <c r="I55" s="8" t="s">
        <v>35</v>
      </c>
      <c r="J55" s="18" t="s">
        <v>196</v>
      </c>
      <c r="K55" s="4"/>
      <c r="L55" s="4"/>
      <c r="M55" s="3" t="s">
        <v>127</v>
      </c>
      <c r="N55" s="3" t="s">
        <v>158</v>
      </c>
      <c r="O55" s="3"/>
      <c r="P55" s="3" t="s">
        <v>128</v>
      </c>
      <c r="Q55" s="3"/>
      <c r="R55" s="3"/>
      <c r="S55" s="3"/>
      <c r="T55" s="13">
        <v>72</v>
      </c>
      <c r="U55" s="13" t="s">
        <v>40</v>
      </c>
      <c r="V55" s="13" t="s">
        <v>104</v>
      </c>
    </row>
    <row r="56" spans="3:22" ht="60" x14ac:dyDescent="0.25">
      <c r="C56" s="8" t="str">
        <f t="shared" si="2"/>
        <v>S</v>
      </c>
      <c r="D56" s="8" t="str">
        <f t="shared" si="2"/>
        <v>SL01</v>
      </c>
      <c r="E56" s="8" t="s">
        <v>263</v>
      </c>
      <c r="F56" s="17" t="str">
        <f>+[1]A4!D56</f>
        <v>Maestría en Derecho</v>
      </c>
      <c r="G56" s="19" t="s">
        <v>134</v>
      </c>
      <c r="H56" s="16">
        <v>36846</v>
      </c>
      <c r="I56" s="8" t="s">
        <v>35</v>
      </c>
      <c r="J56" s="12" t="s">
        <v>197</v>
      </c>
      <c r="K56" s="4"/>
      <c r="L56" s="4"/>
      <c r="M56" s="3" t="s">
        <v>127</v>
      </c>
      <c r="N56" s="3" t="s">
        <v>159</v>
      </c>
      <c r="O56" s="3"/>
      <c r="P56" s="3" t="s">
        <v>128</v>
      </c>
      <c r="Q56" s="3"/>
      <c r="R56" s="3"/>
      <c r="S56" s="3"/>
      <c r="T56" s="13">
        <v>32</v>
      </c>
      <c r="U56" s="13" t="s">
        <v>40</v>
      </c>
      <c r="V56" s="13" t="s">
        <v>104</v>
      </c>
    </row>
    <row r="57" spans="3:22" ht="63.75" x14ac:dyDescent="0.25">
      <c r="C57" s="8" t="str">
        <f t="shared" si="2"/>
        <v>S</v>
      </c>
      <c r="D57" s="8" t="str">
        <f t="shared" si="2"/>
        <v>SL01</v>
      </c>
      <c r="E57" s="8" t="s">
        <v>264</v>
      </c>
      <c r="F57" s="17" t="str">
        <f>+[1]A4!D57</f>
        <v>Maestría en Gerencia de Proyectos y Medio Ambiente</v>
      </c>
      <c r="G57" s="19" t="s">
        <v>135</v>
      </c>
      <c r="H57" s="10">
        <v>38610</v>
      </c>
      <c r="I57" s="8" t="s">
        <v>35</v>
      </c>
      <c r="J57" s="12" t="s">
        <v>198</v>
      </c>
      <c r="K57" s="4"/>
      <c r="L57" s="4"/>
      <c r="M57" s="3" t="s">
        <v>127</v>
      </c>
      <c r="N57" s="3" t="s">
        <v>160</v>
      </c>
      <c r="O57" s="3"/>
      <c r="P57" s="3" t="s">
        <v>128</v>
      </c>
      <c r="Q57" s="3"/>
      <c r="R57" s="3"/>
      <c r="S57" s="3"/>
      <c r="T57" s="13">
        <v>105</v>
      </c>
      <c r="U57" s="13" t="s">
        <v>40</v>
      </c>
      <c r="V57" s="13" t="s">
        <v>104</v>
      </c>
    </row>
    <row r="58" spans="3:22" ht="60" x14ac:dyDescent="0.25">
      <c r="C58" s="8" t="str">
        <f t="shared" si="2"/>
        <v>S</v>
      </c>
      <c r="D58" s="8" t="str">
        <f t="shared" si="2"/>
        <v>SL01</v>
      </c>
      <c r="E58" s="8" t="s">
        <v>265</v>
      </c>
      <c r="F58" s="17" t="str">
        <f>+[1]A4!D58</f>
        <v>Maestría en Ingeniería Ambiental</v>
      </c>
      <c r="G58" s="19" t="s">
        <v>136</v>
      </c>
      <c r="H58" s="10">
        <v>38875</v>
      </c>
      <c r="I58" s="8" t="s">
        <v>35</v>
      </c>
      <c r="J58" s="12" t="s">
        <v>199</v>
      </c>
      <c r="K58" s="4"/>
      <c r="L58" s="4"/>
      <c r="M58" s="3" t="s">
        <v>127</v>
      </c>
      <c r="N58" s="3" t="s">
        <v>161</v>
      </c>
      <c r="O58" s="3"/>
      <c r="P58" s="3" t="s">
        <v>128</v>
      </c>
      <c r="Q58" s="3"/>
      <c r="R58" s="3"/>
      <c r="S58" s="3"/>
      <c r="T58" s="13">
        <v>43</v>
      </c>
      <c r="U58" s="13" t="s">
        <v>40</v>
      </c>
      <c r="V58" s="13" t="s">
        <v>104</v>
      </c>
    </row>
    <row r="59" spans="3:22" ht="60" x14ac:dyDescent="0.25">
      <c r="C59" s="8" t="str">
        <f t="shared" ref="C59:D71" si="3">+C58</f>
        <v>S</v>
      </c>
      <c r="D59" s="8" t="str">
        <f t="shared" si="3"/>
        <v>SL01</v>
      </c>
      <c r="E59" s="8" t="s">
        <v>266</v>
      </c>
      <c r="F59" s="17" t="str">
        <f>+[1]A4!D59</f>
        <v>Maestría en Ciencias Económicas</v>
      </c>
      <c r="G59" s="19" t="s">
        <v>137</v>
      </c>
      <c r="H59" s="10">
        <v>37505</v>
      </c>
      <c r="I59" s="8" t="s">
        <v>35</v>
      </c>
      <c r="J59" s="12" t="s">
        <v>200</v>
      </c>
      <c r="K59" s="4"/>
      <c r="L59" s="4"/>
      <c r="M59" s="3" t="s">
        <v>127</v>
      </c>
      <c r="N59" s="3" t="s">
        <v>162</v>
      </c>
      <c r="O59" s="3"/>
      <c r="P59" s="3" t="s">
        <v>128</v>
      </c>
      <c r="Q59" s="3"/>
      <c r="R59" s="3"/>
      <c r="S59" s="3"/>
      <c r="T59" s="13">
        <v>42</v>
      </c>
      <c r="U59" s="13" t="s">
        <v>40</v>
      </c>
      <c r="V59" s="13" t="s">
        <v>104</v>
      </c>
    </row>
    <row r="60" spans="3:22" ht="51" x14ac:dyDescent="0.25">
      <c r="C60" s="8" t="str">
        <f t="shared" si="3"/>
        <v>S</v>
      </c>
      <c r="D60" s="8" t="str">
        <f t="shared" si="3"/>
        <v>SL01</v>
      </c>
      <c r="E60" s="8" t="s">
        <v>267</v>
      </c>
      <c r="F60" s="17" t="str">
        <f>+[1]A4!D60</f>
        <v>Maestría en Ciencias Económicas</v>
      </c>
      <c r="G60" s="19" t="s">
        <v>138</v>
      </c>
      <c r="H60" s="16">
        <v>40577</v>
      </c>
      <c r="I60" s="8" t="s">
        <v>35</v>
      </c>
      <c r="J60" s="12" t="s">
        <v>201</v>
      </c>
      <c r="K60" s="4"/>
      <c r="L60" s="4"/>
      <c r="M60" s="3" t="s">
        <v>127</v>
      </c>
      <c r="N60" s="3" t="s">
        <v>163</v>
      </c>
      <c r="O60" s="3"/>
      <c r="P60" s="3" t="s">
        <v>128</v>
      </c>
      <c r="Q60" s="3"/>
      <c r="R60" s="3"/>
      <c r="S60" s="3"/>
      <c r="T60" s="13">
        <v>67</v>
      </c>
      <c r="U60" s="13" t="s">
        <v>40</v>
      </c>
      <c r="V60" s="13" t="s">
        <v>104</v>
      </c>
    </row>
    <row r="61" spans="3:22" ht="60" x14ac:dyDescent="0.25">
      <c r="C61" s="8" t="str">
        <f t="shared" si="3"/>
        <v>S</v>
      </c>
      <c r="D61" s="8" t="str">
        <f t="shared" si="3"/>
        <v>SL01</v>
      </c>
      <c r="E61" s="8" t="s">
        <v>268</v>
      </c>
      <c r="F61" s="17" t="str">
        <f>+[1]A4!D61</f>
        <v>Maestría en Ciencias Económicas</v>
      </c>
      <c r="G61" s="19" t="s">
        <v>139</v>
      </c>
      <c r="H61" s="16">
        <v>38875</v>
      </c>
      <c r="I61" s="8" t="s">
        <v>35</v>
      </c>
      <c r="J61" s="12" t="s">
        <v>202</v>
      </c>
      <c r="K61" s="4"/>
      <c r="L61" s="4"/>
      <c r="M61" s="3" t="s">
        <v>127</v>
      </c>
      <c r="N61" s="3" t="s">
        <v>164</v>
      </c>
      <c r="O61" s="3"/>
      <c r="P61" s="3" t="s">
        <v>128</v>
      </c>
      <c r="Q61" s="3"/>
      <c r="R61" s="3"/>
      <c r="S61" s="3"/>
      <c r="T61" s="13">
        <v>59</v>
      </c>
      <c r="U61" s="13" t="s">
        <v>40</v>
      </c>
      <c r="V61" s="13" t="s">
        <v>104</v>
      </c>
    </row>
    <row r="62" spans="3:22" ht="60" x14ac:dyDescent="0.25">
      <c r="C62" s="8" t="str">
        <f t="shared" si="3"/>
        <v>S</v>
      </c>
      <c r="D62" s="8" t="str">
        <f t="shared" si="3"/>
        <v>SL01</v>
      </c>
      <c r="E62" s="8" t="s">
        <v>269</v>
      </c>
      <c r="F62" s="17" t="str">
        <f>+[1]A4!D62</f>
        <v>Maestría en Auditoría</v>
      </c>
      <c r="G62" s="19" t="s">
        <v>140</v>
      </c>
      <c r="H62" s="10">
        <v>38625</v>
      </c>
      <c r="I62" s="8" t="s">
        <v>35</v>
      </c>
      <c r="J62" s="12" t="s">
        <v>203</v>
      </c>
      <c r="K62" s="4"/>
      <c r="L62" s="4"/>
      <c r="M62" s="3" t="s">
        <v>127</v>
      </c>
      <c r="N62" s="3" t="s">
        <v>165</v>
      </c>
      <c r="O62" s="3"/>
      <c r="P62" s="3" t="s">
        <v>128</v>
      </c>
      <c r="Q62" s="3"/>
      <c r="R62" s="3"/>
      <c r="S62" s="3"/>
      <c r="T62" s="13">
        <v>47</v>
      </c>
      <c r="U62" s="13" t="s">
        <v>40</v>
      </c>
      <c r="V62" s="13" t="s">
        <v>104</v>
      </c>
    </row>
    <row r="63" spans="3:22" ht="60" x14ac:dyDescent="0.25">
      <c r="C63" s="8" t="str">
        <f t="shared" si="3"/>
        <v>S</v>
      </c>
      <c r="D63" s="8" t="str">
        <f t="shared" si="3"/>
        <v>SL01</v>
      </c>
      <c r="E63" s="8" t="s">
        <v>270</v>
      </c>
      <c r="F63" s="17" t="str">
        <f>+[1]A4!D63</f>
        <v>Maestría en Salud Pública</v>
      </c>
      <c r="G63" s="19" t="s">
        <v>141</v>
      </c>
      <c r="H63" s="16">
        <v>36364</v>
      </c>
      <c r="I63" s="8" t="s">
        <v>35</v>
      </c>
      <c r="J63" s="12" t="s">
        <v>204</v>
      </c>
      <c r="K63" s="4"/>
      <c r="L63" s="4"/>
      <c r="M63" s="3" t="s">
        <v>127</v>
      </c>
      <c r="N63" s="3" t="s">
        <v>166</v>
      </c>
      <c r="O63" s="3"/>
      <c r="P63" s="3" t="s">
        <v>128</v>
      </c>
      <c r="Q63" s="3"/>
      <c r="R63" s="3"/>
      <c r="S63" s="3"/>
      <c r="T63" s="13">
        <v>30</v>
      </c>
      <c r="U63" s="13" t="s">
        <v>40</v>
      </c>
      <c r="V63" s="13" t="s">
        <v>104</v>
      </c>
    </row>
    <row r="64" spans="3:22" ht="60" x14ac:dyDescent="0.25">
      <c r="C64" s="8" t="str">
        <f t="shared" si="3"/>
        <v>S</v>
      </c>
      <c r="D64" s="8" t="str">
        <f t="shared" si="3"/>
        <v>SL01</v>
      </c>
      <c r="E64" s="8" t="s">
        <v>271</v>
      </c>
      <c r="F64" s="17" t="str">
        <f>+[1]A4!D64</f>
        <v>Maestría en Gerencia en Servicios de Salud</v>
      </c>
      <c r="G64" s="19" t="s">
        <v>142</v>
      </c>
      <c r="H64" s="10">
        <v>37228</v>
      </c>
      <c r="I64" s="8" t="s">
        <v>35</v>
      </c>
      <c r="J64" s="12" t="s">
        <v>205</v>
      </c>
      <c r="K64" s="4"/>
      <c r="L64" s="4"/>
      <c r="M64" s="3" t="s">
        <v>127</v>
      </c>
      <c r="N64" s="3" t="s">
        <v>167</v>
      </c>
      <c r="O64" s="3"/>
      <c r="P64" s="3" t="s">
        <v>128</v>
      </c>
      <c r="Q64" s="3"/>
      <c r="R64" s="3"/>
      <c r="S64" s="3"/>
      <c r="T64" s="13">
        <v>7</v>
      </c>
      <c r="U64" s="13" t="s">
        <v>40</v>
      </c>
      <c r="V64" s="13" t="s">
        <v>104</v>
      </c>
    </row>
    <row r="65" spans="3:22" ht="60" x14ac:dyDescent="0.25">
      <c r="C65" s="8" t="str">
        <f t="shared" si="3"/>
        <v>S</v>
      </c>
      <c r="D65" s="8" t="str">
        <f t="shared" si="3"/>
        <v>SL01</v>
      </c>
      <c r="E65" s="8" t="s">
        <v>272</v>
      </c>
      <c r="F65" s="17" t="str">
        <f>+[1]A4!D65</f>
        <v>Maestría en Epidemiología</v>
      </c>
      <c r="G65" s="19" t="s">
        <v>143</v>
      </c>
      <c r="H65" s="10">
        <v>40000</v>
      </c>
      <c r="I65" s="8" t="s">
        <v>35</v>
      </c>
      <c r="J65" s="12" t="s">
        <v>206</v>
      </c>
      <c r="K65" s="4"/>
      <c r="L65" s="4"/>
      <c r="M65" s="3" t="s">
        <v>127</v>
      </c>
      <c r="N65" s="3" t="s">
        <v>168</v>
      </c>
      <c r="O65" s="3"/>
      <c r="P65" s="3" t="s">
        <v>128</v>
      </c>
      <c r="Q65" s="3"/>
      <c r="R65" s="3"/>
      <c r="S65" s="3"/>
      <c r="T65" s="13">
        <v>13</v>
      </c>
      <c r="U65" s="13" t="s">
        <v>40</v>
      </c>
      <c r="V65" s="13" t="s">
        <v>214</v>
      </c>
    </row>
    <row r="66" spans="3:22" ht="60" x14ac:dyDescent="0.25">
      <c r="C66" s="8" t="str">
        <f t="shared" si="3"/>
        <v>S</v>
      </c>
      <c r="D66" s="8" t="str">
        <f t="shared" si="3"/>
        <v>SL01</v>
      </c>
      <c r="E66" s="8" t="s">
        <v>273</v>
      </c>
      <c r="F66" s="17" t="str">
        <f>+[1]A4!D66</f>
        <v>Maestría en Atención Integral en Salud</v>
      </c>
      <c r="G66" s="19" t="s">
        <v>144</v>
      </c>
      <c r="H66" s="10">
        <v>38882</v>
      </c>
      <c r="I66" s="8" t="s">
        <v>35</v>
      </c>
      <c r="J66" s="12" t="s">
        <v>207</v>
      </c>
      <c r="K66" s="4"/>
      <c r="L66" s="4"/>
      <c r="M66" s="3" t="s">
        <v>127</v>
      </c>
      <c r="N66" s="3" t="s">
        <v>169</v>
      </c>
      <c r="O66" s="3"/>
      <c r="P66" s="3" t="s">
        <v>128</v>
      </c>
      <c r="Q66" s="3"/>
      <c r="R66" s="3"/>
      <c r="S66" s="3"/>
      <c r="T66" s="13">
        <v>25</v>
      </c>
      <c r="U66" s="13" t="s">
        <v>40</v>
      </c>
      <c r="V66" s="13" t="s">
        <v>104</v>
      </c>
    </row>
    <row r="67" spans="3:22" ht="60" x14ac:dyDescent="0.25">
      <c r="C67" s="8" t="str">
        <f t="shared" si="3"/>
        <v>S</v>
      </c>
      <c r="D67" s="8" t="str">
        <f t="shared" si="3"/>
        <v>SL01</v>
      </c>
      <c r="E67" s="8" t="s">
        <v>274</v>
      </c>
      <c r="F67" s="17" t="str">
        <f>+[1]A4!D67</f>
        <v>Maestría en Atención Farmaceutica y Farmacia Clínica</v>
      </c>
      <c r="G67" s="19" t="s">
        <v>145</v>
      </c>
      <c r="H67" s="10">
        <v>39933</v>
      </c>
      <c r="I67" s="8" t="s">
        <v>35</v>
      </c>
      <c r="J67" s="12" t="s">
        <v>208</v>
      </c>
      <c r="K67" s="4"/>
      <c r="L67" s="4"/>
      <c r="M67" s="3" t="s">
        <v>127</v>
      </c>
      <c r="N67" s="3" t="s">
        <v>170</v>
      </c>
      <c r="O67" s="3"/>
      <c r="P67" s="3" t="s">
        <v>128</v>
      </c>
      <c r="Q67" s="3"/>
      <c r="R67" s="3"/>
      <c r="S67" s="3"/>
      <c r="T67" s="20">
        <v>19</v>
      </c>
      <c r="U67" s="13" t="s">
        <v>40</v>
      </c>
      <c r="V67" s="13" t="s">
        <v>282</v>
      </c>
    </row>
    <row r="68" spans="3:22" ht="96" x14ac:dyDescent="0.25">
      <c r="C68" s="8" t="str">
        <f t="shared" si="3"/>
        <v>S</v>
      </c>
      <c r="D68" s="8" t="str">
        <f t="shared" si="3"/>
        <v>SL01</v>
      </c>
      <c r="E68" s="8" t="s">
        <v>275</v>
      </c>
      <c r="F68" s="17" t="str">
        <f>+[1]A4!D68</f>
        <v>Estudio de Segunda Especialización en Obstetricia: Segunda Especialidad en Ecografia y Monitoreo Fetal</v>
      </c>
      <c r="G68" s="19" t="s">
        <v>146</v>
      </c>
      <c r="H68" s="10">
        <v>41200</v>
      </c>
      <c r="I68" s="8" t="s">
        <v>35</v>
      </c>
      <c r="J68" s="12" t="s">
        <v>147</v>
      </c>
      <c r="K68" s="4"/>
      <c r="L68" s="4"/>
      <c r="M68" s="3" t="s">
        <v>36</v>
      </c>
      <c r="N68" s="3" t="s">
        <v>171</v>
      </c>
      <c r="O68" s="3"/>
      <c r="P68" s="3" t="s">
        <v>128</v>
      </c>
      <c r="Q68" s="13" t="s">
        <v>147</v>
      </c>
      <c r="R68" s="3"/>
      <c r="S68" s="3"/>
      <c r="T68" s="20">
        <v>36</v>
      </c>
      <c r="U68" s="13" t="s">
        <v>40</v>
      </c>
      <c r="V68" s="13" t="s">
        <v>213</v>
      </c>
    </row>
    <row r="69" spans="3:22" ht="60" x14ac:dyDescent="0.25">
      <c r="C69" s="8" t="str">
        <f t="shared" si="3"/>
        <v>S</v>
      </c>
      <c r="D69" s="8" t="str">
        <f t="shared" si="3"/>
        <v>SL01</v>
      </c>
      <c r="E69" s="8" t="s">
        <v>276</v>
      </c>
      <c r="F69" s="17" t="str">
        <f>+[1]A4!D69</f>
        <v>Maestría en Gestión Ambiental y Biodiversidad</v>
      </c>
      <c r="G69" s="19" t="s">
        <v>148</v>
      </c>
      <c r="H69" s="10">
        <v>38610</v>
      </c>
      <c r="I69" s="8" t="s">
        <v>35</v>
      </c>
      <c r="J69" s="12" t="s">
        <v>209</v>
      </c>
      <c r="K69" s="4"/>
      <c r="L69" s="4"/>
      <c r="M69" s="3" t="s">
        <v>127</v>
      </c>
      <c r="N69" s="3" t="s">
        <v>172</v>
      </c>
      <c r="O69" s="3"/>
      <c r="P69" s="3" t="s">
        <v>128</v>
      </c>
      <c r="Q69" s="3"/>
      <c r="R69" s="3"/>
      <c r="S69" s="3"/>
      <c r="T69" s="20">
        <v>10</v>
      </c>
      <c r="U69" s="13" t="s">
        <v>40</v>
      </c>
      <c r="V69" s="13" t="s">
        <v>283</v>
      </c>
    </row>
    <row r="70" spans="3:22" ht="60" x14ac:dyDescent="0.25">
      <c r="C70" s="8" t="str">
        <f t="shared" si="3"/>
        <v>S</v>
      </c>
      <c r="D70" s="8" t="str">
        <f t="shared" si="3"/>
        <v>SL01</v>
      </c>
      <c r="E70" s="8" t="s">
        <v>277</v>
      </c>
      <c r="F70" s="17" t="str">
        <f>+[1]A4!D70</f>
        <v>Maestría en Saneamiento Alimentario y Ambiental</v>
      </c>
      <c r="G70" s="19" t="s">
        <v>148</v>
      </c>
      <c r="H70" s="10">
        <v>38610</v>
      </c>
      <c r="I70" s="8" t="s">
        <v>35</v>
      </c>
      <c r="J70" s="12" t="s">
        <v>210</v>
      </c>
      <c r="K70" s="4"/>
      <c r="L70" s="4"/>
      <c r="M70" s="3"/>
      <c r="N70" s="3"/>
      <c r="O70" s="3"/>
      <c r="P70" s="3"/>
      <c r="Q70" s="3"/>
      <c r="R70" s="3"/>
      <c r="S70" s="3"/>
      <c r="T70" s="20">
        <v>16</v>
      </c>
      <c r="U70" s="13" t="s">
        <v>40</v>
      </c>
      <c r="V70" s="13" t="s">
        <v>212</v>
      </c>
    </row>
    <row r="71" spans="3:22" ht="38.25" x14ac:dyDescent="0.25">
      <c r="C71" s="8" t="str">
        <f>+C69</f>
        <v>S</v>
      </c>
      <c r="D71" s="8" t="str">
        <f t="shared" si="3"/>
        <v>SL01</v>
      </c>
      <c r="E71" s="8" t="s">
        <v>278</v>
      </c>
      <c r="F71" s="17" t="str">
        <f>+[1]A4!D71</f>
        <v>Maestría en Ciencias Sociales</v>
      </c>
      <c r="G71" s="22" t="s">
        <v>284</v>
      </c>
      <c r="H71" s="23" t="s">
        <v>284</v>
      </c>
      <c r="I71" s="8" t="s">
        <v>35</v>
      </c>
      <c r="J71" s="12" t="s">
        <v>211</v>
      </c>
      <c r="K71" s="4"/>
      <c r="L71" s="4"/>
      <c r="M71" s="3" t="s">
        <v>127</v>
      </c>
      <c r="N71" s="3" t="s">
        <v>173</v>
      </c>
      <c r="O71" s="3"/>
      <c r="P71" s="3" t="s">
        <v>128</v>
      </c>
      <c r="Q71" s="3"/>
      <c r="R71" s="3"/>
      <c r="S71" s="3"/>
      <c r="T71" s="13">
        <v>13</v>
      </c>
      <c r="U71" s="13" t="s">
        <v>40</v>
      </c>
      <c r="V71" s="13" t="s">
        <v>104</v>
      </c>
    </row>
    <row r="72" spans="3:22" ht="196.5" customHeight="1" x14ac:dyDescent="0.25">
      <c r="C72" s="33" t="s">
        <v>2</v>
      </c>
      <c r="D72" s="33"/>
      <c r="E72" s="33"/>
      <c r="F72" s="33"/>
      <c r="G72" s="33"/>
      <c r="H72" s="33"/>
      <c r="I72" s="33"/>
      <c r="J72" s="33"/>
      <c r="K72" s="33"/>
      <c r="L72" s="33"/>
      <c r="M72" s="33"/>
      <c r="N72" s="33"/>
      <c r="O72" s="33"/>
      <c r="P72" s="33"/>
      <c r="Q72" s="33"/>
      <c r="R72" s="33"/>
      <c r="S72" s="33"/>
      <c r="T72" s="33"/>
      <c r="U72" s="33"/>
      <c r="V72" s="33"/>
    </row>
    <row r="73" spans="3:22" x14ac:dyDescent="0.25">
      <c r="C73" s="26" t="s">
        <v>1</v>
      </c>
      <c r="D73" s="26"/>
      <c r="E73" s="26"/>
      <c r="F73" s="28" t="s">
        <v>285</v>
      </c>
      <c r="G73" s="29"/>
      <c r="H73" s="29"/>
      <c r="I73" s="29"/>
      <c r="J73" s="29"/>
      <c r="K73" s="29"/>
      <c r="L73" s="29"/>
      <c r="M73" s="29"/>
      <c r="N73" s="29"/>
      <c r="O73" s="29"/>
      <c r="P73" s="29"/>
      <c r="Q73" s="29"/>
      <c r="R73" s="29"/>
      <c r="S73" s="29"/>
      <c r="T73" s="29"/>
      <c r="U73" s="29"/>
      <c r="V73" s="30"/>
    </row>
    <row r="74" spans="3:22" ht="15" customHeight="1" x14ac:dyDescent="0.25">
      <c r="C74" s="27" t="s">
        <v>0</v>
      </c>
      <c r="D74" s="27"/>
      <c r="E74" s="27"/>
      <c r="F74" s="27"/>
      <c r="G74" s="27"/>
      <c r="H74" s="27"/>
      <c r="I74" s="27"/>
      <c r="J74" s="27"/>
      <c r="K74" s="27"/>
      <c r="L74" s="27"/>
      <c r="M74" s="27"/>
      <c r="N74" s="27"/>
      <c r="O74" s="27"/>
      <c r="P74" s="27"/>
      <c r="Q74" s="27"/>
      <c r="R74" s="27"/>
      <c r="S74" s="27"/>
      <c r="T74" s="27"/>
      <c r="U74" s="27"/>
      <c r="V74" s="27"/>
    </row>
    <row r="75" spans="3:22" x14ac:dyDescent="0.25">
      <c r="C75" s="2"/>
      <c r="D75" s="2"/>
      <c r="E75" s="2"/>
      <c r="F75" s="2"/>
      <c r="G75" s="2"/>
      <c r="H75" s="2"/>
      <c r="I75" s="2"/>
      <c r="J75" s="2"/>
      <c r="K75" s="2"/>
      <c r="L75" s="2"/>
      <c r="M75" s="2"/>
      <c r="N75" s="2"/>
      <c r="O75" s="1"/>
      <c r="P75" s="1"/>
    </row>
    <row r="76" spans="3:22" x14ac:dyDescent="0.25">
      <c r="C76" s="1"/>
      <c r="D76" s="1"/>
      <c r="E76" s="1"/>
      <c r="F76" s="1"/>
      <c r="G76" s="1"/>
      <c r="H76" s="1"/>
      <c r="I76" s="1"/>
      <c r="J76" s="1"/>
      <c r="K76" s="1"/>
      <c r="L76" s="1"/>
      <c r="M76" s="1"/>
      <c r="N76" s="1"/>
      <c r="O76" s="1"/>
      <c r="P76" s="1"/>
    </row>
  </sheetData>
  <dataConsolidate/>
  <mergeCells count="29">
    <mergeCell ref="T15:T19"/>
    <mergeCell ref="T25:T26"/>
    <mergeCell ref="T40:T42"/>
    <mergeCell ref="V2:V4"/>
    <mergeCell ref="D6:V6"/>
    <mergeCell ref="C2:U3"/>
    <mergeCell ref="C4:U4"/>
    <mergeCell ref="C5:U5"/>
    <mergeCell ref="H7:H8"/>
    <mergeCell ref="I7:I8"/>
    <mergeCell ref="J7:L7"/>
    <mergeCell ref="O7:O8"/>
    <mergeCell ref="T10:T12"/>
    <mergeCell ref="C73:E73"/>
    <mergeCell ref="C74:V74"/>
    <mergeCell ref="F73:V73"/>
    <mergeCell ref="U7:U8"/>
    <mergeCell ref="C72:V72"/>
    <mergeCell ref="P7:P8"/>
    <mergeCell ref="Q7:S7"/>
    <mergeCell ref="M7:M8"/>
    <mergeCell ref="V7:V8"/>
    <mergeCell ref="C7:C8"/>
    <mergeCell ref="D7:D8"/>
    <mergeCell ref="E7:E8"/>
    <mergeCell ref="F7:F8"/>
    <mergeCell ref="N7:N8"/>
    <mergeCell ref="T7:T8"/>
    <mergeCell ref="G7:G8"/>
  </mergeCells>
  <dataValidations count="2">
    <dataValidation type="list" allowBlank="1" showInputMessage="1" showErrorMessage="1" sqref="U9:U71" xr:uid="{00000000-0002-0000-0000-000000000000}">
      <formula1>"trimestral, cuatrimestral, semestral, anual"</formula1>
    </dataValidation>
    <dataValidation type="list" allowBlank="1" showInputMessage="1" showErrorMessage="1" sqref="M9:M71" xr:uid="{00000000-0002-0000-0000-000001000000}">
      <formula1>"Bachiller, Maestro, Doctor"</formula1>
    </dataValidation>
  </dataValidations>
  <printOptions horizontalCentered="1"/>
  <pageMargins left="0.39370078740157483" right="0.39370078740157483" top="0.59055118110236227" bottom="0.39370078740157483" header="0.31496062992125984" footer="0.31496062992125984"/>
  <pageSetup paperSize="9" scale="47" orientation="landscape" horizontalDpi="300" verticalDpi="300" r:id="rId1"/>
  <colBreaks count="1" manualBreakCount="1">
    <brk id="22" min="1"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A5</vt:lpstr>
      <vt:lpstr>'A5'!Área_de_impresión</vt:lpstr>
      <vt:lpstr>'A5'!Títulos_a_imprimir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2016-02-20T21:50:06Z</cp:lastPrinted>
  <dcterms:created xsi:type="dcterms:W3CDTF">2016-01-05T23:51:05Z</dcterms:created>
  <dcterms:modified xsi:type="dcterms:W3CDTF">2017-10-17T20:14:19Z</dcterms:modified>
</cp:coreProperties>
</file>